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pkilham\Downloads\"/>
    </mc:Choice>
  </mc:AlternateContent>
  <xr:revisionPtr revIDLastSave="0" documentId="13_ncr:1_{C8762141-B321-4D2B-989F-9A58366A2CD3}" xr6:coauthVersionLast="47" xr6:coauthVersionMax="47" xr10:uidLastSave="{00000000-0000-0000-0000-000000000000}"/>
  <workbookProtection workbookAlgorithmName="SHA-512" workbookHashValue="e8now2xNTQHy+gY3lfMTkYTOLvVzqfyWjs1Ts8mMhZS8OxZvRkMKqJ16n51+mxBxdmWYd04RBH+01niC1R2nDQ==" workbookSaltValue="qj48LkTfLHp7QPfn4fViYA==" workbookSpinCount="100000" lockStructure="1"/>
  <bookViews>
    <workbookView xWindow="-108" yWindow="-108" windowWidth="23256" windowHeight="12576" tabRatio="809" xr2:uid="{00000000-000D-0000-FFFF-FFFF00000000}"/>
  </bookViews>
  <sheets>
    <sheet name="Details" sheetId="12" r:id="rId1"/>
    <sheet name="Entry form" sheetId="1" r:id="rId2"/>
    <sheet name="Team form 1" sheetId="4" r:id="rId3"/>
    <sheet name="Team Form 2" sheetId="15" r:id="rId4"/>
    <sheet name="Team Form 3" sheetId="17" r:id="rId5"/>
    <sheet name="Music 4" sheetId="6" r:id="rId6"/>
    <sheet name="Content 5" sheetId="7" r:id="rId7"/>
    <sheet name="Extra Practice 6" sheetId="8" r:id="rId8"/>
    <sheet name="Summary" sheetId="11" r:id="rId9"/>
    <sheet name="Cat List (Hide)" sheetId="18" state="hidden" r:id="rId10"/>
  </sheets>
  <definedNames>
    <definedName name="Categories">"Sheet2!$A$2:$A$15"</definedName>
    <definedName name="_xlnm.Print_Area" localSheetId="6">'Content 5'!$A$1:$M$88</definedName>
    <definedName name="_xlnm.Print_Area" localSheetId="1">'Entry form'!$A$1:$C$47</definedName>
    <definedName name="_xlnm.Print_Area" localSheetId="7">'Extra Practice 6'!$A$1:$E$35</definedName>
    <definedName name="_xlnm.Print_Area" localSheetId="5">'Music 4'!$A$1:$G$59</definedName>
    <definedName name="_xlnm.Print_Area" localSheetId="8">Summary!$A$1:$H$98</definedName>
    <definedName name="_xlnm.Print_Titles" localSheetId="4">'Team Form 3'!$2:$11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5" i="15" l="1"/>
  <c r="I176" i="15"/>
  <c r="I177" i="15"/>
  <c r="I174" i="15"/>
  <c r="I158" i="15"/>
  <c r="I159" i="15"/>
  <c r="I160" i="15"/>
  <c r="I161" i="15"/>
  <c r="I162" i="15"/>
  <c r="I163" i="15"/>
  <c r="I164" i="15"/>
  <c r="I165" i="15"/>
  <c r="I166" i="15"/>
  <c r="I167" i="15"/>
  <c r="I168" i="15"/>
  <c r="I169" i="15"/>
  <c r="I170" i="15"/>
  <c r="I171" i="15"/>
  <c r="I172" i="15"/>
  <c r="I157" i="15"/>
  <c r="I153" i="15"/>
  <c r="I151" i="15"/>
  <c r="I152" i="15"/>
  <c r="I150" i="15"/>
  <c r="I134" i="15"/>
  <c r="I135" i="15"/>
  <c r="I136" i="15"/>
  <c r="I137" i="15"/>
  <c r="I138" i="15"/>
  <c r="I139" i="15"/>
  <c r="I140" i="15"/>
  <c r="I141" i="15"/>
  <c r="I142" i="15"/>
  <c r="I143" i="15"/>
  <c r="I144" i="15"/>
  <c r="I145" i="15"/>
  <c r="I146" i="15"/>
  <c r="I147" i="15"/>
  <c r="I148" i="15"/>
  <c r="I133" i="15"/>
  <c r="I127" i="15"/>
  <c r="I128" i="15"/>
  <c r="I129" i="15"/>
  <c r="I126" i="15"/>
  <c r="I110" i="15"/>
  <c r="I111" i="15"/>
  <c r="I112" i="15"/>
  <c r="I113" i="15"/>
  <c r="I114" i="15"/>
  <c r="I115" i="15"/>
  <c r="I116" i="15"/>
  <c r="I117" i="15"/>
  <c r="I118" i="15"/>
  <c r="I119" i="15"/>
  <c r="I120" i="15"/>
  <c r="I121" i="15"/>
  <c r="I122" i="15"/>
  <c r="I123" i="15"/>
  <c r="I124" i="15"/>
  <c r="I109" i="15"/>
  <c r="I103" i="15"/>
  <c r="I104" i="15"/>
  <c r="I105" i="15"/>
  <c r="I102" i="15"/>
  <c r="I86" i="15"/>
  <c r="I87" i="15"/>
  <c r="I88" i="15"/>
  <c r="I89" i="15"/>
  <c r="I90" i="15"/>
  <c r="I91" i="15"/>
  <c r="I92" i="15"/>
  <c r="I93" i="15"/>
  <c r="I94" i="15"/>
  <c r="I95" i="15"/>
  <c r="I96" i="15"/>
  <c r="I97" i="15"/>
  <c r="I98" i="15"/>
  <c r="I99" i="15"/>
  <c r="I100" i="15"/>
  <c r="I85" i="15"/>
  <c r="I79" i="15"/>
  <c r="I80" i="15"/>
  <c r="I81" i="15"/>
  <c r="I78" i="15"/>
  <c r="I62" i="15"/>
  <c r="I63" i="15"/>
  <c r="I64" i="15"/>
  <c r="I65" i="15"/>
  <c r="I66" i="15"/>
  <c r="I67" i="15"/>
  <c r="I68" i="15"/>
  <c r="I69" i="15"/>
  <c r="I70" i="15"/>
  <c r="I71" i="15"/>
  <c r="I72" i="15"/>
  <c r="I73" i="15"/>
  <c r="I74" i="15"/>
  <c r="I75" i="15"/>
  <c r="I76" i="15"/>
  <c r="I61" i="15"/>
  <c r="I57" i="15"/>
  <c r="I55" i="15"/>
  <c r="I56" i="15"/>
  <c r="I54" i="15"/>
  <c r="I38" i="15"/>
  <c r="I39" i="15"/>
  <c r="I40" i="15"/>
  <c r="I41" i="15"/>
  <c r="I42" i="15"/>
  <c r="I43" i="15"/>
  <c r="I44" i="15"/>
  <c r="I45" i="15"/>
  <c r="I46" i="15"/>
  <c r="I47" i="15"/>
  <c r="I48" i="15"/>
  <c r="I49" i="15"/>
  <c r="I50" i="15"/>
  <c r="I51" i="15"/>
  <c r="I52" i="15"/>
  <c r="I37" i="15"/>
  <c r="I31" i="15"/>
  <c r="I32" i="15"/>
  <c r="I33" i="15"/>
  <c r="I30" i="15"/>
  <c r="I14" i="15"/>
  <c r="I15" i="15"/>
  <c r="I16" i="15"/>
  <c r="I17" i="15"/>
  <c r="I18" i="15"/>
  <c r="I19" i="15"/>
  <c r="I20" i="15"/>
  <c r="I21" i="15"/>
  <c r="I22" i="15"/>
  <c r="I23" i="15"/>
  <c r="I24" i="15"/>
  <c r="I25" i="15"/>
  <c r="I26" i="15"/>
  <c r="I27" i="15"/>
  <c r="I28" i="15"/>
  <c r="I13" i="15"/>
  <c r="H13" i="15"/>
  <c r="D14" i="17" s="1"/>
  <c r="H14" i="15"/>
  <c r="D15" i="17" s="1"/>
  <c r="H15" i="15"/>
  <c r="D16" i="17" s="1"/>
  <c r="H16" i="15"/>
  <c r="D17" i="17" s="1"/>
  <c r="H17" i="15"/>
  <c r="D18" i="17" s="1"/>
  <c r="H18" i="15"/>
  <c r="D19" i="17" s="1"/>
  <c r="H19" i="15"/>
  <c r="D20" i="17" s="1"/>
  <c r="H20" i="15"/>
  <c r="D21" i="17" s="1"/>
  <c r="H21" i="15"/>
  <c r="D22" i="17" s="1"/>
  <c r="H22" i="15"/>
  <c r="D23" i="17" s="1"/>
  <c r="H23" i="15"/>
  <c r="D24" i="17" s="1"/>
  <c r="H24" i="15"/>
  <c r="D25" i="17" s="1"/>
  <c r="H25" i="15"/>
  <c r="D26" i="17" s="1"/>
  <c r="H26" i="15"/>
  <c r="D27" i="17" s="1"/>
  <c r="H27" i="15"/>
  <c r="D28" i="17" s="1"/>
  <c r="H28" i="15"/>
  <c r="D29" i="17" s="1"/>
  <c r="H30" i="15"/>
  <c r="D31" i="17" s="1"/>
  <c r="H31" i="15"/>
  <c r="D32" i="17" s="1"/>
  <c r="H32" i="15"/>
  <c r="D33" i="17" s="1"/>
  <c r="H33" i="15"/>
  <c r="D34" i="17" s="1"/>
  <c r="H37" i="15"/>
  <c r="D38" i="17" s="1"/>
  <c r="H38" i="15"/>
  <c r="D39" i="17" s="1"/>
  <c r="H39" i="15"/>
  <c r="D40" i="17" s="1"/>
  <c r="H40" i="15"/>
  <c r="D41" i="17" s="1"/>
  <c r="H41" i="15"/>
  <c r="D42" i="17" s="1"/>
  <c r="H42" i="15"/>
  <c r="D43" i="17" s="1"/>
  <c r="H43" i="15"/>
  <c r="D44" i="17" s="1"/>
  <c r="H44" i="15"/>
  <c r="D45" i="17" s="1"/>
  <c r="H45" i="15"/>
  <c r="D46" i="17" s="1"/>
  <c r="H46" i="15"/>
  <c r="D47" i="17" s="1"/>
  <c r="H47" i="15"/>
  <c r="D48" i="17" s="1"/>
  <c r="H48" i="15"/>
  <c r="D49" i="17" s="1"/>
  <c r="H49" i="15"/>
  <c r="D50" i="17" s="1"/>
  <c r="H50" i="15"/>
  <c r="D51" i="17" s="1"/>
  <c r="H51" i="15"/>
  <c r="D52" i="17" s="1"/>
  <c r="H52" i="15"/>
  <c r="D53" i="17" s="1"/>
  <c r="H54" i="15"/>
  <c r="D55" i="17" s="1"/>
  <c r="H55" i="15"/>
  <c r="D56" i="17" s="1"/>
  <c r="H56" i="15"/>
  <c r="D57" i="17" s="1"/>
  <c r="H57" i="15"/>
  <c r="D58" i="17" s="1"/>
  <c r="H61" i="15"/>
  <c r="D62" i="17" s="1"/>
  <c r="H62" i="15"/>
  <c r="D63" i="17" s="1"/>
  <c r="H63" i="15"/>
  <c r="D64" i="17" s="1"/>
  <c r="H64" i="15"/>
  <c r="D65" i="17" s="1"/>
  <c r="H65" i="15"/>
  <c r="D66" i="17" s="1"/>
  <c r="H66" i="15"/>
  <c r="D67" i="17" s="1"/>
  <c r="H67" i="15"/>
  <c r="D68" i="17" s="1"/>
  <c r="H68" i="15"/>
  <c r="D69" i="17" s="1"/>
  <c r="H69" i="15"/>
  <c r="D70" i="17" s="1"/>
  <c r="H70" i="15"/>
  <c r="D71" i="17" s="1"/>
  <c r="H71" i="15"/>
  <c r="D72" i="17" s="1"/>
  <c r="H72" i="15"/>
  <c r="D73" i="17" s="1"/>
  <c r="H73" i="15"/>
  <c r="D74" i="17" s="1"/>
  <c r="H74" i="15"/>
  <c r="D75" i="17" s="1"/>
  <c r="H75" i="15"/>
  <c r="D76" i="17" s="1"/>
  <c r="H76" i="15"/>
  <c r="D77" i="17" s="1"/>
  <c r="H78" i="15"/>
  <c r="D79" i="17" s="1"/>
  <c r="H79" i="15"/>
  <c r="D80" i="17" s="1"/>
  <c r="H80" i="15"/>
  <c r="D81" i="17" s="1"/>
  <c r="H81" i="15"/>
  <c r="D82" i="17" s="1"/>
  <c r="H85" i="15"/>
  <c r="D86" i="17" s="1"/>
  <c r="H86" i="15"/>
  <c r="D87" i="17" s="1"/>
  <c r="H87" i="15"/>
  <c r="D88" i="17" s="1"/>
  <c r="H88" i="15"/>
  <c r="D89" i="17" s="1"/>
  <c r="H89" i="15"/>
  <c r="D90" i="17" s="1"/>
  <c r="H90" i="15"/>
  <c r="D91" i="17" s="1"/>
  <c r="H91" i="15"/>
  <c r="D92" i="17" s="1"/>
  <c r="H92" i="15"/>
  <c r="D93" i="17" s="1"/>
  <c r="H93" i="15"/>
  <c r="D94" i="17" s="1"/>
  <c r="H94" i="15"/>
  <c r="D95" i="17" s="1"/>
  <c r="H95" i="15"/>
  <c r="D96" i="17" s="1"/>
  <c r="H96" i="15"/>
  <c r="D97" i="17" s="1"/>
  <c r="H97" i="15"/>
  <c r="D98" i="17" s="1"/>
  <c r="H98" i="15"/>
  <c r="D99" i="17" s="1"/>
  <c r="H99" i="15"/>
  <c r="D100" i="17" s="1"/>
  <c r="H100" i="15"/>
  <c r="D101" i="17" s="1"/>
  <c r="H102" i="15"/>
  <c r="D103" i="17" s="1"/>
  <c r="H103" i="15"/>
  <c r="D104" i="17" s="1"/>
  <c r="H104" i="15"/>
  <c r="D105" i="17" s="1"/>
  <c r="H105" i="15"/>
  <c r="D106" i="17" s="1"/>
  <c r="H109" i="15"/>
  <c r="D110" i="17" s="1"/>
  <c r="H110" i="15"/>
  <c r="D111" i="17" s="1"/>
  <c r="H111" i="15"/>
  <c r="D112" i="17" s="1"/>
  <c r="H112" i="15"/>
  <c r="D113" i="17" s="1"/>
  <c r="H113" i="15"/>
  <c r="D114" i="17" s="1"/>
  <c r="H114" i="15"/>
  <c r="D115" i="17" s="1"/>
  <c r="H115" i="15"/>
  <c r="D116" i="17" s="1"/>
  <c r="H116" i="15"/>
  <c r="D117" i="17" s="1"/>
  <c r="H117" i="15"/>
  <c r="D118" i="17" s="1"/>
  <c r="H118" i="15"/>
  <c r="D119" i="17" s="1"/>
  <c r="H119" i="15"/>
  <c r="D120" i="17" s="1"/>
  <c r="H120" i="15"/>
  <c r="D121" i="17" s="1"/>
  <c r="H121" i="15"/>
  <c r="D122" i="17" s="1"/>
  <c r="H122" i="15"/>
  <c r="D123" i="17" s="1"/>
  <c r="H123" i="15"/>
  <c r="D124" i="17" s="1"/>
  <c r="H124" i="15"/>
  <c r="D125" i="17" s="1"/>
  <c r="H126" i="15"/>
  <c r="D127" i="17" s="1"/>
  <c r="H127" i="15"/>
  <c r="D128" i="17" s="1"/>
  <c r="H128" i="15"/>
  <c r="D129" i="17" s="1"/>
  <c r="H129" i="15"/>
  <c r="D130" i="17" s="1"/>
  <c r="H133" i="15"/>
  <c r="D134" i="17" s="1"/>
  <c r="H134" i="15"/>
  <c r="D135" i="17" s="1"/>
  <c r="H135" i="15"/>
  <c r="D136" i="17" s="1"/>
  <c r="H136" i="15"/>
  <c r="D137" i="17" s="1"/>
  <c r="H137" i="15"/>
  <c r="D138" i="17" s="1"/>
  <c r="H138" i="15"/>
  <c r="D139" i="17" s="1"/>
  <c r="H139" i="15"/>
  <c r="D140" i="17" s="1"/>
  <c r="H140" i="15"/>
  <c r="D141" i="17" s="1"/>
  <c r="H141" i="15"/>
  <c r="D142" i="17" s="1"/>
  <c r="H142" i="15"/>
  <c r="D143" i="17" s="1"/>
  <c r="H143" i="15"/>
  <c r="D144" i="17" s="1"/>
  <c r="H144" i="15"/>
  <c r="D145" i="17" s="1"/>
  <c r="H145" i="15"/>
  <c r="D146" i="17" s="1"/>
  <c r="H146" i="15"/>
  <c r="D147" i="17" s="1"/>
  <c r="H147" i="15"/>
  <c r="D148" i="17" s="1"/>
  <c r="H148" i="15"/>
  <c r="D149" i="17" s="1"/>
  <c r="H150" i="15"/>
  <c r="D151" i="17" s="1"/>
  <c r="H151" i="15"/>
  <c r="D152" i="17" s="1"/>
  <c r="H152" i="15"/>
  <c r="D153" i="17" s="1"/>
  <c r="H153" i="15"/>
  <c r="D154" i="17" s="1"/>
  <c r="H157" i="15"/>
  <c r="D158" i="17" s="1"/>
  <c r="H158" i="15"/>
  <c r="D159" i="17" s="1"/>
  <c r="H159" i="15"/>
  <c r="D160" i="17" s="1"/>
  <c r="H160" i="15"/>
  <c r="D161" i="17" s="1"/>
  <c r="H161" i="15"/>
  <c r="D162" i="17" s="1"/>
  <c r="H162" i="15"/>
  <c r="D163" i="17" s="1"/>
  <c r="H163" i="15"/>
  <c r="D164" i="17" s="1"/>
  <c r="H164" i="15"/>
  <c r="D165" i="17" s="1"/>
  <c r="H165" i="15"/>
  <c r="D166" i="17" s="1"/>
  <c r="H166" i="15"/>
  <c r="D167" i="17" s="1"/>
  <c r="H167" i="15"/>
  <c r="D168" i="17" s="1"/>
  <c r="H168" i="15"/>
  <c r="D169" i="17" s="1"/>
  <c r="H169" i="15"/>
  <c r="D170" i="17" s="1"/>
  <c r="H170" i="15"/>
  <c r="D171" i="17" s="1"/>
  <c r="H171" i="15"/>
  <c r="D172" i="17" s="1"/>
  <c r="H172" i="15"/>
  <c r="D173" i="17" s="1"/>
  <c r="H174" i="15"/>
  <c r="D175" i="17" s="1"/>
  <c r="H175" i="15"/>
  <c r="D176" i="17" s="1"/>
  <c r="H176" i="15"/>
  <c r="D177" i="17" s="1"/>
  <c r="H177" i="15"/>
  <c r="D178" i="17" s="1"/>
  <c r="C22" i="8"/>
  <c r="E19" i="8"/>
  <c r="E20" i="8"/>
  <c r="E21" i="8"/>
  <c r="C14" i="17"/>
  <c r="C154" i="17"/>
  <c r="B154" i="17"/>
  <c r="C153" i="17"/>
  <c r="B153" i="17"/>
  <c r="C152" i="17"/>
  <c r="B152" i="17"/>
  <c r="C151" i="17"/>
  <c r="B151" i="17"/>
  <c r="C149" i="17"/>
  <c r="B149" i="17"/>
  <c r="C148" i="17"/>
  <c r="B148" i="17"/>
  <c r="C147" i="17"/>
  <c r="B147" i="17"/>
  <c r="C146" i="17"/>
  <c r="B146" i="17"/>
  <c r="C145" i="17"/>
  <c r="B145" i="17"/>
  <c r="C144" i="17"/>
  <c r="B144" i="17"/>
  <c r="C143" i="17"/>
  <c r="B143" i="17"/>
  <c r="C142" i="17"/>
  <c r="B142" i="17"/>
  <c r="C141" i="17"/>
  <c r="B141" i="17"/>
  <c r="C140" i="17"/>
  <c r="B140" i="17"/>
  <c r="C139" i="17"/>
  <c r="B139" i="17"/>
  <c r="C138" i="17"/>
  <c r="B138" i="17"/>
  <c r="C137" i="17"/>
  <c r="B137" i="17"/>
  <c r="C136" i="17"/>
  <c r="B136" i="17"/>
  <c r="C135" i="17"/>
  <c r="B135" i="17"/>
  <c r="C134" i="17"/>
  <c r="B134" i="17"/>
  <c r="C130" i="17"/>
  <c r="B130" i="17"/>
  <c r="C129" i="17"/>
  <c r="B129" i="17"/>
  <c r="C128" i="17"/>
  <c r="B128" i="17"/>
  <c r="C127" i="17"/>
  <c r="B127" i="17"/>
  <c r="C125" i="17"/>
  <c r="B125" i="17"/>
  <c r="C124" i="17"/>
  <c r="B124" i="17"/>
  <c r="C123" i="17"/>
  <c r="B123" i="17"/>
  <c r="C122" i="17"/>
  <c r="B122" i="17"/>
  <c r="C121" i="17"/>
  <c r="B121" i="17"/>
  <c r="C120" i="17"/>
  <c r="B120" i="17"/>
  <c r="C119" i="17"/>
  <c r="B119" i="17"/>
  <c r="C118" i="17"/>
  <c r="B118" i="17"/>
  <c r="C117" i="17"/>
  <c r="B117" i="17"/>
  <c r="C116" i="17"/>
  <c r="B116" i="17"/>
  <c r="C115" i="17"/>
  <c r="B115" i="17"/>
  <c r="C114" i="17"/>
  <c r="B114" i="17"/>
  <c r="C113" i="17"/>
  <c r="B113" i="17"/>
  <c r="C112" i="17"/>
  <c r="B112" i="17"/>
  <c r="C111" i="17"/>
  <c r="B111" i="17"/>
  <c r="C110" i="17"/>
  <c r="B110" i="17"/>
  <c r="C106" i="17"/>
  <c r="B106" i="17"/>
  <c r="C105" i="17"/>
  <c r="B105" i="17"/>
  <c r="C104" i="17"/>
  <c r="B104" i="17"/>
  <c r="C103" i="17"/>
  <c r="B103" i="17"/>
  <c r="C101" i="17"/>
  <c r="B101" i="17"/>
  <c r="C100" i="17"/>
  <c r="B100" i="17"/>
  <c r="C99" i="17"/>
  <c r="B99" i="17"/>
  <c r="C98" i="17"/>
  <c r="B98" i="17"/>
  <c r="C97" i="17"/>
  <c r="B97" i="17"/>
  <c r="C96" i="17"/>
  <c r="B96" i="17"/>
  <c r="C95" i="17"/>
  <c r="B95" i="17"/>
  <c r="C94" i="17"/>
  <c r="B94" i="17"/>
  <c r="C93" i="17"/>
  <c r="B93" i="17"/>
  <c r="C92" i="17"/>
  <c r="B92" i="17"/>
  <c r="C91" i="17"/>
  <c r="B91" i="17"/>
  <c r="C90" i="17"/>
  <c r="B90" i="17"/>
  <c r="C89" i="17"/>
  <c r="B89" i="17"/>
  <c r="C88" i="17"/>
  <c r="B88" i="17"/>
  <c r="C87" i="17"/>
  <c r="B87" i="17"/>
  <c r="C86" i="17"/>
  <c r="B86" i="17"/>
  <c r="C82" i="17"/>
  <c r="B82" i="17"/>
  <c r="C81" i="17"/>
  <c r="B81" i="17"/>
  <c r="C80" i="17"/>
  <c r="B80" i="17"/>
  <c r="C79" i="17"/>
  <c r="B79" i="17"/>
  <c r="C77" i="17"/>
  <c r="B77" i="17"/>
  <c r="C76" i="17"/>
  <c r="B76" i="17"/>
  <c r="C75" i="17"/>
  <c r="B75" i="17"/>
  <c r="C74" i="17"/>
  <c r="B74" i="17"/>
  <c r="C73" i="17"/>
  <c r="B73" i="17"/>
  <c r="C72" i="17"/>
  <c r="B72" i="17"/>
  <c r="C71" i="17"/>
  <c r="B71" i="17"/>
  <c r="C70" i="17"/>
  <c r="B70" i="17"/>
  <c r="C69" i="17"/>
  <c r="B69" i="17"/>
  <c r="C68" i="17"/>
  <c r="B68" i="17"/>
  <c r="C67" i="17"/>
  <c r="B67" i="17"/>
  <c r="C66" i="17"/>
  <c r="B66" i="17"/>
  <c r="C65" i="17"/>
  <c r="B65" i="17"/>
  <c r="C64" i="17"/>
  <c r="B64" i="17"/>
  <c r="C63" i="17"/>
  <c r="B63" i="17"/>
  <c r="C62" i="17"/>
  <c r="B62" i="17"/>
  <c r="C58" i="17"/>
  <c r="B58" i="17"/>
  <c r="C57" i="17"/>
  <c r="B57" i="17"/>
  <c r="C56" i="17"/>
  <c r="B56" i="17"/>
  <c r="C55" i="17"/>
  <c r="B55" i="17"/>
  <c r="C53" i="17"/>
  <c r="B53" i="17"/>
  <c r="C52" i="17"/>
  <c r="B52" i="17"/>
  <c r="C51" i="17"/>
  <c r="B51" i="17"/>
  <c r="C50" i="17"/>
  <c r="B50" i="17"/>
  <c r="C49" i="17"/>
  <c r="B49" i="17"/>
  <c r="C48" i="17"/>
  <c r="B48" i="17"/>
  <c r="C47" i="17"/>
  <c r="B47" i="17"/>
  <c r="C46" i="17"/>
  <c r="B46" i="17"/>
  <c r="C45" i="17"/>
  <c r="B45" i="17"/>
  <c r="C44" i="17"/>
  <c r="B44" i="17"/>
  <c r="C43" i="17"/>
  <c r="B43" i="17"/>
  <c r="C42" i="17"/>
  <c r="B42" i="17"/>
  <c r="C41" i="17"/>
  <c r="B41" i="17"/>
  <c r="C40" i="17"/>
  <c r="B40" i="17"/>
  <c r="C39" i="17"/>
  <c r="B39" i="17"/>
  <c r="C38" i="17"/>
  <c r="B38" i="17"/>
  <c r="C178" i="17"/>
  <c r="B178" i="17"/>
  <c r="C177" i="17"/>
  <c r="B177" i="17"/>
  <c r="C176" i="17"/>
  <c r="B176" i="17"/>
  <c r="C175" i="17"/>
  <c r="B175" i="17"/>
  <c r="C173" i="17"/>
  <c r="B173" i="17"/>
  <c r="C172" i="17"/>
  <c r="B172" i="17"/>
  <c r="C171" i="17"/>
  <c r="B171" i="17"/>
  <c r="C170" i="17"/>
  <c r="B170" i="17"/>
  <c r="C169" i="17"/>
  <c r="B169" i="17"/>
  <c r="C168" i="17"/>
  <c r="B168" i="17"/>
  <c r="C167" i="17"/>
  <c r="B167" i="17"/>
  <c r="C166" i="17"/>
  <c r="B166" i="17"/>
  <c r="C165" i="17"/>
  <c r="B165" i="17"/>
  <c r="C164" i="17"/>
  <c r="B164" i="17"/>
  <c r="C163" i="17"/>
  <c r="B163" i="17"/>
  <c r="C162" i="17"/>
  <c r="B162" i="17"/>
  <c r="C161" i="17"/>
  <c r="B161" i="17"/>
  <c r="C160" i="17"/>
  <c r="B160" i="17"/>
  <c r="C159" i="17"/>
  <c r="B159" i="17"/>
  <c r="C158" i="17"/>
  <c r="B158" i="17"/>
  <c r="C34" i="17"/>
  <c r="B34" i="17"/>
  <c r="C33" i="17"/>
  <c r="B33" i="17"/>
  <c r="C32" i="17"/>
  <c r="B32" i="17"/>
  <c r="C31" i="17"/>
  <c r="B31" i="17"/>
  <c r="B15" i="17"/>
  <c r="C15" i="17"/>
  <c r="B16" i="17"/>
  <c r="C16" i="17"/>
  <c r="B17" i="17"/>
  <c r="C17" i="17"/>
  <c r="B18" i="17"/>
  <c r="C18" i="17"/>
  <c r="B19" i="17"/>
  <c r="C19" i="17"/>
  <c r="B20" i="17"/>
  <c r="C20" i="17"/>
  <c r="B21" i="17"/>
  <c r="C21" i="17"/>
  <c r="B22" i="17"/>
  <c r="C22" i="17"/>
  <c r="B23" i="17"/>
  <c r="C23" i="17"/>
  <c r="B24" i="17"/>
  <c r="C24" i="17"/>
  <c r="B25" i="17"/>
  <c r="C25" i="17"/>
  <c r="B26" i="17"/>
  <c r="C26" i="17"/>
  <c r="B27" i="17"/>
  <c r="C27" i="17"/>
  <c r="B28" i="17"/>
  <c r="C28" i="17"/>
  <c r="B29" i="17"/>
  <c r="C29" i="17"/>
  <c r="B14" i="17"/>
  <c r="C90" i="11"/>
  <c r="F90" i="11"/>
  <c r="C94" i="7"/>
  <c r="C92" i="7"/>
  <c r="B61" i="6"/>
  <c r="F16" i="4"/>
  <c r="C59" i="4"/>
  <c r="C91" i="7" s="1"/>
  <c r="C58" i="4"/>
  <c r="C156" i="17" s="1"/>
  <c r="E16" i="4" l="1"/>
  <c r="C90" i="7"/>
  <c r="C155" i="15"/>
  <c r="D156" i="17"/>
  <c r="D61" i="6"/>
  <c r="E90" i="11"/>
  <c r="D155" i="15"/>
  <c r="C21" i="4"/>
  <c r="D11" i="15" l="1"/>
  <c r="D12" i="17"/>
  <c r="D13" i="6"/>
  <c r="F82" i="11" l="1"/>
  <c r="C82" i="11"/>
  <c r="F74" i="11"/>
  <c r="C74" i="11"/>
  <c r="F66" i="11"/>
  <c r="C66" i="11"/>
  <c r="C58" i="11"/>
  <c r="F58" i="11"/>
  <c r="F50" i="11"/>
  <c r="F42" i="11"/>
  <c r="C50" i="11"/>
  <c r="C42" i="11"/>
  <c r="C16" i="4"/>
  <c r="B53" i="6" l="1"/>
  <c r="B45" i="6"/>
  <c r="B37" i="6"/>
  <c r="B29" i="6"/>
  <c r="B21" i="6"/>
  <c r="B13" i="6"/>
  <c r="C11" i="6" l="1"/>
  <c r="J40" i="7" l="1"/>
  <c r="C40" i="7"/>
  <c r="J66" i="7"/>
  <c r="C66" i="7"/>
  <c r="J13" i="7"/>
  <c r="C13" i="7"/>
  <c r="F15" i="4" l="1"/>
  <c r="F14" i="4"/>
  <c r="F13" i="4"/>
  <c r="F12" i="4"/>
  <c r="F11" i="4"/>
  <c r="F10" i="4"/>
  <c r="C9" i="11"/>
  <c r="J68" i="7"/>
  <c r="C68" i="7"/>
  <c r="J42" i="7"/>
  <c r="C42" i="7"/>
  <c r="C15" i="8"/>
  <c r="E18" i="8"/>
  <c r="E22" i="8" l="1"/>
  <c r="E19" i="11" s="1"/>
  <c r="F17" i="4"/>
  <c r="E14" i="11" s="1"/>
  <c r="E23" i="11" l="1"/>
  <c r="J15" i="7"/>
  <c r="C15" i="7"/>
  <c r="I40" i="4"/>
  <c r="I39" i="4"/>
  <c r="F40" i="4"/>
  <c r="F39" i="4"/>
  <c r="C108" i="17" s="1"/>
  <c r="C40" i="4"/>
  <c r="C39" i="4"/>
  <c r="C84" i="17" s="1"/>
  <c r="I21" i="4"/>
  <c r="I20" i="4"/>
  <c r="C60" i="17" s="1"/>
  <c r="F21" i="4"/>
  <c r="F20" i="4"/>
  <c r="C36" i="17" s="1"/>
  <c r="E42" i="11"/>
  <c r="C20" i="4"/>
  <c r="C12" i="17" s="1"/>
  <c r="C132" i="17" l="1"/>
  <c r="D132" i="17"/>
  <c r="D131" i="15"/>
  <c r="D107" i="15"/>
  <c r="D108" i="17"/>
  <c r="D84" i="17"/>
  <c r="D83" i="15"/>
  <c r="D59" i="15"/>
  <c r="D60" i="17"/>
  <c r="D36" i="17"/>
  <c r="D35" i="15"/>
  <c r="D29" i="6"/>
  <c r="D21" i="6"/>
  <c r="C83" i="15"/>
  <c r="C59" i="15"/>
  <c r="C35" i="15"/>
  <c r="E50" i="11"/>
  <c r="D53" i="6"/>
  <c r="E82" i="11"/>
  <c r="C107" i="15"/>
  <c r="E66" i="11"/>
  <c r="D37" i="6"/>
  <c r="D45" i="6"/>
  <c r="E74" i="11"/>
  <c r="E58" i="11"/>
  <c r="C131" i="15"/>
  <c r="E11" i="4"/>
  <c r="E13" i="4"/>
  <c r="E15" i="4"/>
  <c r="E10" i="4"/>
  <c r="E12" i="4"/>
  <c r="E14" i="4"/>
  <c r="J39" i="7"/>
  <c r="C38" i="7"/>
  <c r="C64" i="7"/>
  <c r="C39" i="7"/>
  <c r="C65" i="7"/>
  <c r="J65" i="7"/>
  <c r="J38" i="7"/>
  <c r="J64" i="7"/>
  <c r="J12" i="7"/>
  <c r="C12" i="7"/>
  <c r="C11" i="7"/>
  <c r="C11" i="15"/>
  <c r="J11" i="7"/>
  <c r="C10" i="11" l="1"/>
  <c r="C12" i="4" l="1"/>
  <c r="C11" i="4"/>
  <c r="C9" i="4" l="1"/>
  <c r="C15" i="4"/>
  <c r="C93" i="7" l="1"/>
  <c r="J67" i="7"/>
  <c r="C67" i="7"/>
  <c r="J41" i="7"/>
  <c r="C41" i="7"/>
  <c r="J14" i="7"/>
  <c r="C14" i="7"/>
  <c r="C17" i="4"/>
  <c r="C10" i="4"/>
  <c r="C13" i="4"/>
  <c r="C14" i="4"/>
  <c r="H28" i="11" l="1"/>
</calcChain>
</file>

<file path=xl/sharedStrings.xml><?xml version="1.0" encoding="utf-8"?>
<sst xmlns="http://schemas.openxmlformats.org/spreadsheetml/2006/main" count="574" uniqueCount="199">
  <si>
    <t>Official Entry Form</t>
  </si>
  <si>
    <t>Location:</t>
  </si>
  <si>
    <t>iceSheffield Ice Arena</t>
  </si>
  <si>
    <t>Coleridge Road</t>
  </si>
  <si>
    <t>Sheffield</t>
  </si>
  <si>
    <t>South Yorkshire</t>
  </si>
  <si>
    <t>S9 5DA</t>
  </si>
  <si>
    <t>Full Timetable TBC</t>
  </si>
  <si>
    <t>United Kingdom</t>
  </si>
  <si>
    <t>Please see official announcement</t>
  </si>
  <si>
    <t>Travel:</t>
  </si>
  <si>
    <t>Car - On and off-site car parking.</t>
  </si>
  <si>
    <t>Coach parking on site.</t>
  </si>
  <si>
    <t>Rail - nearest station Sheffield Meadowhall (main station Sheffield).</t>
  </si>
  <si>
    <t>Supertram - nearest stop Sheffield Arena.</t>
  </si>
  <si>
    <t>Entry:</t>
  </si>
  <si>
    <r>
      <t xml:space="preserve">Please complete the Official Entry Form in full, </t>
    </r>
    <r>
      <rPr>
        <b/>
        <sz val="14"/>
        <color rgb="FFC00000"/>
        <rFont val="Calibri"/>
        <family val="2"/>
        <scheme val="minor"/>
      </rPr>
      <t>yellow fields only</t>
    </r>
    <r>
      <rPr>
        <sz val="14"/>
        <color rgb="FFC00000"/>
        <rFont val="Calibri"/>
        <family val="2"/>
        <scheme val="minor"/>
      </rPr>
      <t>.</t>
    </r>
  </si>
  <si>
    <t>Please complete the required information on all sheets/tabs.</t>
  </si>
  <si>
    <t>Send completed form with relevant payment by the closing date.</t>
  </si>
  <si>
    <t>If your entry has not been acknowledged within 5 working days, please</t>
  </si>
  <si>
    <t>IMPORTANT: Please save form in MS Excel format before submitting.</t>
  </si>
  <si>
    <t>Official Entry Form - Team Summary</t>
  </si>
  <si>
    <t>Only forms that are completed in MS Excel and 
emailed in full will be accepted</t>
  </si>
  <si>
    <t xml:space="preserve">Please complete YELLOW boxes only </t>
  </si>
  <si>
    <t>Team Name 1</t>
  </si>
  <si>
    <t>Category</t>
  </si>
  <si>
    <t>Team Name 2</t>
  </si>
  <si>
    <t>Team Name 3</t>
  </si>
  <si>
    <t>Team Name 4</t>
  </si>
  <si>
    <t>Team Name 5</t>
  </si>
  <si>
    <t>Team Name 6</t>
  </si>
  <si>
    <t>Team Name 7</t>
  </si>
  <si>
    <t>Name of Club</t>
  </si>
  <si>
    <t>Club Address</t>
  </si>
  <si>
    <t>City</t>
  </si>
  <si>
    <t>Postal Code</t>
  </si>
  <si>
    <t>Country</t>
  </si>
  <si>
    <t xml:space="preserve">Telephone Number </t>
  </si>
  <si>
    <t>Website</t>
  </si>
  <si>
    <t>Date form completed</t>
  </si>
  <si>
    <t>Contact Number</t>
  </si>
  <si>
    <t>Form completed by (name)</t>
  </si>
  <si>
    <t>By adding your name above, you confirm that the information you have provided on this form is correct.</t>
  </si>
  <si>
    <t>Team Form 1 - Team details (enter up to 7 teams)</t>
  </si>
  <si>
    <t>Entry Fee Summary:</t>
  </si>
  <si>
    <t>(from details below)</t>
  </si>
  <si>
    <t xml:space="preserve">Contact Number </t>
  </si>
  <si>
    <t>Total</t>
  </si>
  <si>
    <t>Entry Fee</t>
  </si>
  <si>
    <t>Please select fee:</t>
  </si>
  <si>
    <t>Number of skaters</t>
  </si>
  <si>
    <t>Name of Coach One</t>
  </si>
  <si>
    <t xml:space="preserve">Name of Coach </t>
  </si>
  <si>
    <t xml:space="preserve">Membership Number </t>
  </si>
  <si>
    <t xml:space="preserve">Email address </t>
  </si>
  <si>
    <t>Date of Skills Seminar</t>
  </si>
  <si>
    <t>Date of Coaches Conference</t>
  </si>
  <si>
    <t>Date of IJS Seminar</t>
  </si>
  <si>
    <t>Name of Coach Two</t>
  </si>
  <si>
    <t>Team Form 2 - Competitor details</t>
  </si>
  <si>
    <t xml:space="preserve">Please identify the team captain with a C, male skaters with an M, and all skaters outside the age category with*. </t>
  </si>
  <si>
    <t>Please complete YELLOW boxes only. Add alternate skaters below the grey line.</t>
  </si>
  <si>
    <t xml:space="preserve">TEAM ONE </t>
  </si>
  <si>
    <t>First Name</t>
  </si>
  <si>
    <t>Surname</t>
  </si>
  <si>
    <t>C/M/*/O</t>
  </si>
  <si>
    <t>Skaters Membership Number</t>
  </si>
  <si>
    <t xml:space="preserve">Citizenship </t>
  </si>
  <si>
    <t>Team</t>
  </si>
  <si>
    <t xml:space="preserve">Date of Birth </t>
  </si>
  <si>
    <t xml:space="preserve">Age at Closing Date </t>
  </si>
  <si>
    <t>TEAM TWO</t>
  </si>
  <si>
    <t>TEAM THREE</t>
  </si>
  <si>
    <t>TEAM FOUR</t>
  </si>
  <si>
    <t>TEAM FIVE</t>
  </si>
  <si>
    <t>TEAM SIX</t>
  </si>
  <si>
    <t>TEAM SEVEN</t>
  </si>
  <si>
    <t>Team Form 3 - Declaration</t>
  </si>
  <si>
    <t>By signing this form, I give permission for the official photographer to take photos and/or videos at the Steel City Trophy. I also understand NO OTHER PERSON SHOULD DO THIS.</t>
  </si>
  <si>
    <t>I have read and agree to abide by the rules of the event and to observe the rules and directions of Sheffield Synchronized Skating Academy, British Ice Skating, IceSheffield and the Organising Committee of the Steel City Trophy.</t>
  </si>
  <si>
    <t>NOTE: Print ranges are set up to print forms for 7 teams, ready for signing</t>
  </si>
  <si>
    <t>Age</t>
  </si>
  <si>
    <t>Skater Signature</t>
  </si>
  <si>
    <t>Parent/Guardian Signature</t>
  </si>
  <si>
    <t>Team Form 4 - Music Information</t>
  </si>
  <si>
    <t>You must certify that your music has been fully cleared and authorised for public use and television in the UK as the competition will be streamed online. See the Official Announcement for more information about the music details you must provide below.</t>
  </si>
  <si>
    <t>Please complete the relevant section of this form for each team.</t>
  </si>
  <si>
    <t>Please list all tracks or part-tracks included in your programme. If you are entering two programmes, please ensure all tracks are listed. If you do not have enough space below, please get in touch.</t>
  </si>
  <si>
    <t>Please complete YELLOW boxes only</t>
  </si>
  <si>
    <t xml:space="preserve">Category </t>
  </si>
  <si>
    <t>Title of song</t>
  </si>
  <si>
    <t>Composer</t>
  </si>
  <si>
    <t>Time (min:sec)</t>
  </si>
  <si>
    <t xml:space="preserve">ISWC Number </t>
  </si>
  <si>
    <t xml:space="preserve">Creator ID reference number </t>
  </si>
  <si>
    <t xml:space="preserve">PPL (ISCR) Reference number </t>
  </si>
  <si>
    <t>Form 5 - Programme Content</t>
  </si>
  <si>
    <t>Please enter elements in order of skating during the programme(s)</t>
  </si>
  <si>
    <t xml:space="preserve">Team One </t>
  </si>
  <si>
    <t>Team Two</t>
  </si>
  <si>
    <t xml:space="preserve">Club </t>
  </si>
  <si>
    <t>Coach</t>
  </si>
  <si>
    <t xml:space="preserve"> * Time of the element during the program</t>
  </si>
  <si>
    <t>SHORT PROGRAMME</t>
  </si>
  <si>
    <t>FREE PROGRAMME</t>
  </si>
  <si>
    <t>Time (min:sec) *</t>
  </si>
  <si>
    <t>Element</t>
  </si>
  <si>
    <t>Form completed by</t>
  </si>
  <si>
    <t>Planned Programme Content Sheets should be digitally signed by a Coach or Team Representative as part of the overall entry form. However, new programme content sheets may be sent in advance of the competition or handed in to the registration desk prior to official practice.</t>
  </si>
  <si>
    <t>Team Three</t>
  </si>
  <si>
    <t>Team Four</t>
  </si>
  <si>
    <t>Club</t>
  </si>
  <si>
    <t>Team Five</t>
  </si>
  <si>
    <t>Team Six</t>
  </si>
  <si>
    <t>Team Seven</t>
  </si>
  <si>
    <t>Team Form 6 - Extra Practice Request</t>
  </si>
  <si>
    <t>Please note - extra practice time is offered on a first come, first served basis. We will do our best to accommodate requests but cannot confirm your exact time until the competition date.</t>
  </si>
  <si>
    <t>Please use the space below for your own records of which teams the practice ice is for</t>
  </si>
  <si>
    <t>Number of 15 min blocks</t>
  </si>
  <si>
    <t>Price each</t>
  </si>
  <si>
    <t>Team notes regarding practice ice</t>
  </si>
  <si>
    <t>Checklist and Summary</t>
  </si>
  <si>
    <t>Please complete YELLOW boxes only - ensure you scroll all the way to the bottom!</t>
  </si>
  <si>
    <t xml:space="preserve">Club Name </t>
  </si>
  <si>
    <t>CHECKLIST AND PAYMENT SUMMARY</t>
  </si>
  <si>
    <t>Form</t>
  </si>
  <si>
    <t>Form Number</t>
  </si>
  <si>
    <t>Completed</t>
  </si>
  <si>
    <t>Total cost</t>
  </si>
  <si>
    <t>Main team entry form</t>
  </si>
  <si>
    <t xml:space="preserve">Competitor entry form </t>
  </si>
  <si>
    <t>Declaration form (print off)</t>
  </si>
  <si>
    <t>Music information form</t>
  </si>
  <si>
    <t>Programme content form</t>
  </si>
  <si>
    <t>Extra practice form</t>
  </si>
  <si>
    <t>Team Photo(s) attached *</t>
  </si>
  <si>
    <t>Music MP3 file(s) attached</t>
  </si>
  <si>
    <t>Team Bio(s) completed below</t>
  </si>
  <si>
    <t>Payment</t>
  </si>
  <si>
    <t>Account name: Steel City Trophy</t>
  </si>
  <si>
    <t>Please send by bank</t>
  </si>
  <si>
    <t>Sort code: 56-00-09</t>
  </si>
  <si>
    <t>Total due:</t>
  </si>
  <si>
    <t>transfer to:</t>
  </si>
  <si>
    <t>Account Number: 31760902</t>
  </si>
  <si>
    <t>IBAN:  GB45NWBK56000931760902</t>
  </si>
  <si>
    <t>BIC:     NWBKGB2L</t>
  </si>
  <si>
    <t xml:space="preserve">REFERENCE**: </t>
  </si>
  <si>
    <t>Date of payment</t>
  </si>
  <si>
    <t>** REFERENCE:  If one team entered, please use the team name. If more than one team entered, please use club name.</t>
  </si>
  <si>
    <r>
      <rPr>
        <b/>
        <sz val="11"/>
        <color rgb="FFFF0000"/>
        <rFont val="Arial"/>
        <family val="2"/>
      </rPr>
      <t>Please attach a named, high quality photograph of each team in JPG format</t>
    </r>
    <r>
      <rPr>
        <sz val="11"/>
        <color rgb="FFFF0000"/>
        <rFont val="Arial"/>
        <family val="2"/>
      </rPr>
      <t xml:space="preserve"> to include in our event</t>
    </r>
  </si>
  <si>
    <t>to use it in print and online where deemed appropriate for promotional purposes.</t>
  </si>
  <si>
    <r>
      <rPr>
        <b/>
        <sz val="11"/>
        <color rgb="FF000099"/>
        <rFont val="Arial"/>
        <family val="2"/>
      </rPr>
      <t>FINALLY, please write a short bio below for each team, for our event programme.</t>
    </r>
    <r>
      <rPr>
        <sz val="11"/>
        <color rgb="FF000099"/>
        <rFont val="Arial"/>
        <family val="2"/>
      </rPr>
      <t xml:space="preserve"> This should be a</t>
    </r>
  </si>
  <si>
    <t>maximum of 100 words per team - you could include details such as min/max ages, how long the team has been</t>
  </si>
  <si>
    <t>skating together, competitions entered etc.</t>
  </si>
  <si>
    <t>Team 1:</t>
  </si>
  <si>
    <t>Team 2:</t>
  </si>
  <si>
    <t>Team 3:</t>
  </si>
  <si>
    <t>Team 4:</t>
  </si>
  <si>
    <t>Team 5:</t>
  </si>
  <si>
    <t>Team 6:</t>
  </si>
  <si>
    <t>Team 7:</t>
  </si>
  <si>
    <r>
      <t xml:space="preserve">email us at </t>
    </r>
    <r>
      <rPr>
        <u/>
        <sz val="14"/>
        <color rgb="FFC00000"/>
        <rFont val="Calibri"/>
        <family val="2"/>
        <scheme val="minor"/>
      </rPr>
      <t>entries@steelcitytrophy.co.uk</t>
    </r>
  </si>
  <si>
    <r>
      <t xml:space="preserve">programme. Minimum size to be </t>
    </r>
    <r>
      <rPr>
        <b/>
        <sz val="11"/>
        <color rgb="FFFF0000"/>
        <rFont val="Arial"/>
        <family val="2"/>
      </rPr>
      <t>1.0 MB</t>
    </r>
    <r>
      <rPr>
        <sz val="11"/>
        <color rgb="FFFF0000"/>
        <rFont val="Arial"/>
        <family val="2"/>
      </rPr>
      <t xml:space="preserve"> for print quality. * By enclosing a photograph you give us permission</t>
    </r>
  </si>
  <si>
    <t>Nearest airports East Midlands or Manchester.</t>
  </si>
  <si>
    <t>This will be used for the announcements and any publications</t>
  </si>
  <si>
    <t>Representing (Club, region etc.)</t>
  </si>
  <si>
    <t>Age as of  30/06/2021</t>
  </si>
  <si>
    <t>Please select one of the options:</t>
  </si>
  <si>
    <t>Friday 28th February</t>
  </si>
  <si>
    <t>Saturday 1st March</t>
  </si>
  <si>
    <t>Sunday 2nd March</t>
  </si>
  <si>
    <t>STEEL CITY TROPHY 2025 - Sheffield, UK</t>
  </si>
  <si>
    <t>Please return before 7th February 2025 by email to:
entries@steelcitytrophy.co.uk</t>
  </si>
  <si>
    <t>Please return this form before 7th February 2025 by email to:
entries@steelcitytrophy.co.uk</t>
  </si>
  <si>
    <r>
      <t xml:space="preserve">All music must be supplied in advance in MP3 format. Please email music files along with this form, or by the 7th February 2025 at the very latest. 
</t>
    </r>
    <r>
      <rPr>
        <b/>
        <sz val="12"/>
        <color rgb="FF000099"/>
        <rFont val="Arial"/>
        <family val="2"/>
      </rPr>
      <t>Music files must be named with the team and category name.</t>
    </r>
  </si>
  <si>
    <t>Monday 24th February</t>
  </si>
  <si>
    <t>Tuesday 25th February</t>
  </si>
  <si>
    <t>Wednesday 26th February</t>
  </si>
  <si>
    <t>Thurday 27th February</t>
  </si>
  <si>
    <r>
      <t>E</t>
    </r>
    <r>
      <rPr>
        <sz val="11"/>
        <color rgb="FFFF0000"/>
        <rFont val="Arial"/>
        <family val="2"/>
      </rPr>
      <t>xtra practice can be arrange the week of the competition. Please give details of your team availibility and we will try to accommodate this with the rink.</t>
    </r>
    <r>
      <rPr>
        <b/>
        <sz val="11"/>
        <color rgb="FFFF0000"/>
        <rFont val="Arial"/>
        <family val="2"/>
      </rPr>
      <t xml:space="preserve">
</t>
    </r>
    <r>
      <rPr>
        <b/>
        <sz val="11"/>
        <color theme="3" tint="-0.249977111117893"/>
        <rFont val="Arial"/>
        <family val="2"/>
      </rPr>
      <t>*THIS FORM MUST BE RETURNED BEFORE 5PM ON 7TH FEBRUARY*</t>
    </r>
  </si>
  <si>
    <t>Inclusive</t>
  </si>
  <si>
    <t>Senior B</t>
  </si>
  <si>
    <t>Junior B</t>
  </si>
  <si>
    <t>Non ISU Advanced Novice</t>
  </si>
  <si>
    <t>Mixed Age</t>
  </si>
  <si>
    <t>Basic Novice</t>
  </si>
  <si>
    <t>Advanced Adult Adult</t>
  </si>
  <si>
    <t xml:space="preserve">Adult </t>
  </si>
  <si>
    <t xml:space="preserve">Juvenile </t>
  </si>
  <si>
    <t>Pre-Juvenile</t>
  </si>
  <si>
    <t>Beginner</t>
  </si>
  <si>
    <t>Pre-Mixed Age</t>
  </si>
  <si>
    <t>Entry Fees: 1 Programme £515 | Inclusive teams £140</t>
  </si>
  <si>
    <t>Competition entry closing date is January 10th 2025.</t>
  </si>
  <si>
    <t>Please return this form before 
10th January 2025 by email only to 
entries@steelcitytrophy.co.uk</t>
  </si>
  <si>
    <t>Please return before 10th January 2025 by email to:
entries@steelcitytrophy.co.uk</t>
  </si>
  <si>
    <t>Age as of  30/06/2024</t>
  </si>
  <si>
    <r>
      <t xml:space="preserve">This declaration must be signed, either by the skater if over 18 years of age, or by a parent or guardian if the skater is under 18 years of age. It may be returned after the closing date of 10th January 2025 but MUST be scanned in and emailed at least one week before the competition (i.e. by 21st February 2025). </t>
    </r>
    <r>
      <rPr>
        <sz val="11"/>
        <color rgb="FFC00000"/>
        <rFont val="Arial"/>
        <family val="2"/>
      </rPr>
      <t>Note: This form will replicate the information entered on Team Form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</si>
</sst>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164" formatCode="&quot;£&quot;#,##0_);[Red]\(&quot;£&quot;#,##0\)"/>
    <numFmt numFmtId="165" formatCode="[$-409]d\-mmm\-yy;@"/>
    <numFmt numFmtId="166" formatCode="hh:mm:ss;@"/>
    <numFmt numFmtId="167" formatCode="dd/mm/yyyy;@"/>
    <numFmt numFmtId="168" formatCode="0.0"/>
    <numFmt numFmtId="169" formatCode="&quot;£&quot;#,##0.00"/>
  </numFmts>
  <fonts count="62" x14ac:knownFonts="1">
    <font>
      <sz val="11"/>
      <color theme="1"/>
      <name val="Calibri"/>
      <family val="2"/>
      <scheme val="minor"/>
    </font>
    <font>
      <sz val="12"/>
      <color theme="1"/>
      <name val="Calibri"/>
      <family val="2"/>
      <scheme val="minor"/>
    </font>
    <font>
      <sz val="11"/>
      <color theme="1"/>
      <name val="Arial"/>
      <family val="2"/>
    </font>
    <font>
      <b/>
      <sz val="16"/>
      <color rgb="FFFF0000"/>
      <name val="Arial"/>
      <family val="2"/>
    </font>
    <font>
      <sz val="11"/>
      <name val="Arial"/>
      <family val="2"/>
    </font>
    <font>
      <b/>
      <sz val="11"/>
      <color rgb="FFFF0000"/>
      <name val="Arial"/>
      <family val="2"/>
    </font>
    <font>
      <b/>
      <sz val="16"/>
      <color rgb="FF00B0F0"/>
      <name val="Arial"/>
      <family val="2"/>
    </font>
    <font>
      <b/>
      <sz val="11"/>
      <color rgb="FF00B0F0"/>
      <name val="Arial"/>
      <family val="2"/>
    </font>
    <font>
      <b/>
      <sz val="10"/>
      <color theme="1"/>
      <name val="Arial"/>
      <family val="2"/>
    </font>
    <font>
      <sz val="10"/>
      <color theme="1"/>
      <name val="Arial"/>
      <family val="2"/>
    </font>
    <font>
      <b/>
      <sz val="11"/>
      <color theme="1"/>
      <name val="Arial"/>
      <family val="2"/>
    </font>
    <font>
      <b/>
      <sz val="16"/>
      <color rgb="FF000099"/>
      <name val="Arial"/>
      <family val="2"/>
    </font>
    <font>
      <sz val="10"/>
      <color rgb="FF000099"/>
      <name val="Arial"/>
      <family val="2"/>
    </font>
    <font>
      <sz val="10"/>
      <color rgb="FF000099"/>
      <name val="Calibri"/>
      <family val="2"/>
      <scheme val="minor"/>
    </font>
    <font>
      <b/>
      <sz val="10"/>
      <color rgb="FFFF0000"/>
      <name val="Arial"/>
      <family val="2"/>
    </font>
    <font>
      <sz val="11"/>
      <color rgb="FFFF0000"/>
      <name val="Arial"/>
      <family val="2"/>
    </font>
    <font>
      <sz val="10"/>
      <color rgb="FFFF0000"/>
      <name val="Arial"/>
      <family val="2"/>
    </font>
    <font>
      <i/>
      <sz val="11"/>
      <color theme="1"/>
      <name val="Calibri"/>
      <family val="2"/>
      <scheme val="minor"/>
    </font>
    <font>
      <u/>
      <sz val="11"/>
      <color theme="10"/>
      <name val="Calibri"/>
      <family val="2"/>
      <scheme val="minor"/>
    </font>
    <font>
      <sz val="14"/>
      <color rgb="FF000099"/>
      <name val="Calibri"/>
      <family val="2"/>
      <scheme val="minor"/>
    </font>
    <font>
      <b/>
      <sz val="16"/>
      <color theme="1"/>
      <name val="Arial"/>
      <family val="2"/>
    </font>
    <font>
      <b/>
      <sz val="12"/>
      <color theme="1"/>
      <name val="Arial"/>
      <family val="2"/>
    </font>
    <font>
      <sz val="14"/>
      <color theme="1"/>
      <name val="Arial"/>
      <family val="2"/>
    </font>
    <font>
      <sz val="14"/>
      <color theme="1"/>
      <name val="Calibri"/>
      <family val="2"/>
      <scheme val="minor"/>
    </font>
    <font>
      <b/>
      <sz val="16"/>
      <color rgb="FF000099"/>
      <name val="Calibri"/>
      <family val="2"/>
      <scheme val="minor"/>
    </font>
    <font>
      <sz val="16"/>
      <color theme="1"/>
      <name val="Calibri"/>
      <family val="2"/>
      <scheme val="minor"/>
    </font>
    <font>
      <b/>
      <sz val="14"/>
      <color rgb="FF000099"/>
      <name val="Calibri"/>
      <family val="2"/>
      <scheme val="minor"/>
    </font>
    <font>
      <sz val="16"/>
      <color rgb="FF000099"/>
      <name val="Arial"/>
      <family val="2"/>
    </font>
    <font>
      <b/>
      <sz val="18"/>
      <color rgb="FFFF0000"/>
      <name val="Arial"/>
      <family val="2"/>
    </font>
    <font>
      <b/>
      <sz val="18"/>
      <color rgb="FF000099"/>
      <name val="Arial"/>
      <family val="2"/>
    </font>
    <font>
      <b/>
      <sz val="14"/>
      <color theme="1"/>
      <name val="Arial"/>
      <family val="2"/>
    </font>
    <font>
      <b/>
      <sz val="10"/>
      <name val="Arial"/>
      <family val="2"/>
    </font>
    <font>
      <b/>
      <sz val="11"/>
      <color theme="1"/>
      <name val="Calibri"/>
      <family val="2"/>
      <scheme val="minor"/>
    </font>
    <font>
      <b/>
      <sz val="12"/>
      <color rgb="FFFF0000"/>
      <name val="Arial"/>
      <family val="2"/>
    </font>
    <font>
      <b/>
      <sz val="12"/>
      <name val="Arial"/>
      <family val="2"/>
    </font>
    <font>
      <b/>
      <sz val="12"/>
      <color theme="1"/>
      <name val="Calibri"/>
      <family val="2"/>
      <scheme val="minor"/>
    </font>
    <font>
      <sz val="8"/>
      <name val="Calibri"/>
      <family val="2"/>
      <scheme val="minor"/>
    </font>
    <font>
      <b/>
      <sz val="12"/>
      <color rgb="FF000099"/>
      <name val="Arial"/>
      <family val="2"/>
    </font>
    <font>
      <b/>
      <sz val="18"/>
      <color theme="1"/>
      <name val="Arial"/>
      <family val="2"/>
    </font>
    <font>
      <sz val="12"/>
      <color theme="1"/>
      <name val="Arial"/>
      <family val="2"/>
    </font>
    <font>
      <b/>
      <sz val="14"/>
      <color theme="1"/>
      <name val="Calibri"/>
      <family val="2"/>
      <scheme val="minor"/>
    </font>
    <font>
      <u/>
      <sz val="12"/>
      <color theme="10"/>
      <name val="Calibri"/>
      <family val="2"/>
      <scheme val="minor"/>
    </font>
    <font>
      <b/>
      <sz val="12"/>
      <color theme="10"/>
      <name val="Calibri"/>
      <family val="2"/>
      <scheme val="minor"/>
    </font>
    <font>
      <b/>
      <u/>
      <sz val="12"/>
      <color rgb="FFFF0000"/>
      <name val="Calibri"/>
      <family val="2"/>
      <scheme val="minor"/>
    </font>
    <font>
      <sz val="12"/>
      <name val="Arial"/>
      <family val="2"/>
    </font>
    <font>
      <sz val="11"/>
      <color rgb="FFFF0000"/>
      <name val="Calibri"/>
      <family val="2"/>
      <scheme val="minor"/>
    </font>
    <font>
      <b/>
      <sz val="10"/>
      <color rgb="FF000099"/>
      <name val="Arial"/>
      <family val="2"/>
    </font>
    <font>
      <b/>
      <sz val="11"/>
      <color rgb="FF000099"/>
      <name val="Arial"/>
      <family val="2"/>
    </font>
    <font>
      <sz val="11"/>
      <color rgb="FF000099"/>
      <name val="Arial"/>
      <family val="2"/>
    </font>
    <font>
      <i/>
      <sz val="11"/>
      <color rgb="FF000099"/>
      <name val="Arial"/>
      <family val="2"/>
    </font>
    <font>
      <b/>
      <sz val="11"/>
      <name val="Arial"/>
      <family val="2"/>
    </font>
    <font>
      <sz val="11"/>
      <color rgb="FF8F0000"/>
      <name val="Arial"/>
      <family val="2"/>
    </font>
    <font>
      <sz val="14"/>
      <color rgb="FFC00000"/>
      <name val="Calibri"/>
      <family val="2"/>
      <scheme val="minor"/>
    </font>
    <font>
      <u/>
      <sz val="14"/>
      <color rgb="FFC00000"/>
      <name val="Calibri"/>
      <family val="2"/>
      <scheme val="minor"/>
    </font>
    <font>
      <sz val="18"/>
      <color theme="0"/>
      <name val="Arial"/>
      <family val="2"/>
    </font>
    <font>
      <b/>
      <sz val="20"/>
      <color rgb="FF000099"/>
      <name val="Arial"/>
      <family val="2"/>
    </font>
    <font>
      <b/>
      <sz val="14"/>
      <color rgb="FFFF0000"/>
      <name val="Arial"/>
      <family val="2"/>
    </font>
    <font>
      <b/>
      <sz val="14"/>
      <name val="Arial"/>
      <family val="2"/>
    </font>
    <font>
      <b/>
      <sz val="14"/>
      <color rgb="FFC00000"/>
      <name val="Calibri"/>
      <family val="2"/>
      <scheme val="minor"/>
    </font>
    <font>
      <b/>
      <sz val="11"/>
      <color theme="3" tint="-0.249977111117893"/>
      <name val="Arial"/>
      <family val="2"/>
    </font>
    <font>
      <sz val="11"/>
      <color rgb="FFC00000"/>
      <name val="Arial"/>
      <family val="2"/>
    </font>
    <font>
      <i/>
      <sz val="10"/>
      <name val="Arial"/>
      <family val="2"/>
    </font>
  </fonts>
  <fills count="8">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C00000"/>
        <bgColor indexed="64"/>
      </patternFill>
    </fill>
  </fills>
  <borders count="69">
    <border>
      <left/>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rgb="FF000000"/>
      </bottom>
      <diagonal/>
    </border>
    <border>
      <left style="medium">
        <color indexed="64"/>
      </left>
      <right/>
      <top style="thin">
        <color rgb="FF000000"/>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top style="thin">
        <color rgb="FF000000"/>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cellStyleXfs>
  <cellXfs count="411">
    <xf numFmtId="0" fontId="0" fillId="0" borderId="0" xfId="0"/>
    <xf numFmtId="0" fontId="2" fillId="0" borderId="0" xfId="0" applyFont="1"/>
    <xf numFmtId="0" fontId="4" fillId="0" borderId="0" xfId="0" applyFont="1"/>
    <xf numFmtId="0" fontId="6"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justify" vertical="center" wrapText="1"/>
    </xf>
    <xf numFmtId="0" fontId="11" fillId="0" borderId="0" xfId="0" applyFont="1" applyAlignment="1">
      <alignment horizontal="left" vertical="center"/>
    </xf>
    <xf numFmtId="0" fontId="2" fillId="0" borderId="8" xfId="0" applyFont="1" applyBorder="1"/>
    <xf numFmtId="0" fontId="10" fillId="0" borderId="13" xfId="0" applyFont="1" applyBorder="1" applyAlignment="1">
      <alignment vertical="center"/>
    </xf>
    <xf numFmtId="0" fontId="2" fillId="0" borderId="13" xfId="0" applyFont="1" applyBorder="1"/>
    <xf numFmtId="0" fontId="14" fillId="0" borderId="0" xfId="0" applyFont="1" applyAlignment="1">
      <alignment horizontal="left" vertical="center" wrapText="1"/>
    </xf>
    <xf numFmtId="0" fontId="8" fillId="0" borderId="15" xfId="0" applyFont="1" applyBorder="1" applyAlignment="1">
      <alignment horizontal="left"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9" fillId="2" borderId="6" xfId="0" applyFont="1" applyFill="1" applyBorder="1" applyAlignment="1" applyProtection="1">
      <alignment horizontal="justify" vertical="center" wrapText="1"/>
      <protection locked="0"/>
    </xf>
    <xf numFmtId="0" fontId="2" fillId="0" borderId="12" xfId="0" applyFont="1" applyBorder="1"/>
    <xf numFmtId="0" fontId="14" fillId="0" borderId="6" xfId="0" applyFont="1" applyBorder="1" applyAlignment="1">
      <alignment horizontal="left" vertical="center" wrapText="1"/>
    </xf>
    <xf numFmtId="0" fontId="8" fillId="0" borderId="15" xfId="0" applyFont="1" applyBorder="1" applyAlignment="1">
      <alignment horizontal="center" vertical="center" wrapText="1"/>
    </xf>
    <xf numFmtId="0" fontId="2" fillId="0" borderId="16" xfId="0" applyFont="1" applyBorder="1"/>
    <xf numFmtId="0" fontId="16" fillId="0" borderId="0" xfId="0" applyFont="1" applyAlignment="1">
      <alignment vertical="center"/>
    </xf>
    <xf numFmtId="0" fontId="3" fillId="0" borderId="0" xfId="0" applyFont="1"/>
    <xf numFmtId="8" fontId="10" fillId="0" borderId="6" xfId="0" applyNumberFormat="1" applyFont="1" applyBorder="1" applyAlignment="1">
      <alignment horizontal="center" vertical="center" wrapText="1"/>
    </xf>
    <xf numFmtId="0" fontId="10" fillId="0" borderId="7" xfId="0" applyFont="1" applyBorder="1"/>
    <xf numFmtId="0" fontId="2" fillId="0" borderId="14" xfId="0" applyFont="1" applyBorder="1"/>
    <xf numFmtId="0" fontId="10" fillId="0" borderId="9" xfId="0" applyFont="1" applyBorder="1"/>
    <xf numFmtId="0" fontId="2" fillId="0" borderId="10" xfId="0" applyFont="1" applyBorder="1"/>
    <xf numFmtId="6" fontId="10" fillId="0" borderId="14" xfId="0" applyNumberFormat="1" applyFont="1" applyBorder="1" applyAlignment="1">
      <alignment horizontal="center"/>
    </xf>
    <xf numFmtId="8" fontId="10" fillId="0" borderId="14" xfId="0" applyNumberFormat="1" applyFont="1" applyBorder="1" applyAlignment="1">
      <alignment horizontal="center"/>
    </xf>
    <xf numFmtId="6" fontId="2" fillId="0" borderId="14" xfId="0" applyNumberFormat="1" applyFont="1" applyBorder="1" applyAlignment="1">
      <alignment horizontal="center"/>
    </xf>
    <xf numFmtId="0" fontId="2" fillId="0" borderId="15" xfId="0" applyFont="1" applyBorder="1"/>
    <xf numFmtId="0" fontId="10" fillId="0" borderId="16" xfId="0" applyFont="1" applyBorder="1"/>
    <xf numFmtId="0" fontId="10" fillId="0" borderId="0" xfId="0" applyFont="1"/>
    <xf numFmtId="8" fontId="10"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4" xfId="0" applyFont="1" applyBorder="1"/>
    <xf numFmtId="0" fontId="15" fillId="0" borderId="0" xfId="0" applyFont="1"/>
    <xf numFmtId="166" fontId="9" fillId="2" borderId="6" xfId="0" applyNumberFormat="1" applyFont="1" applyFill="1" applyBorder="1" applyAlignment="1" applyProtection="1">
      <alignment horizontal="center" vertical="center" wrapText="1"/>
      <protection locked="0"/>
    </xf>
    <xf numFmtId="0" fontId="28" fillId="0" borderId="0" xfId="0" applyFont="1"/>
    <xf numFmtId="0" fontId="21" fillId="0" borderId="0" xfId="0" applyFont="1"/>
    <xf numFmtId="0" fontId="33" fillId="0" borderId="0" xfId="0" applyFont="1" applyAlignment="1">
      <alignment vertical="center"/>
    </xf>
    <xf numFmtId="0" fontId="34" fillId="0" borderId="0" xfId="0" applyFont="1"/>
    <xf numFmtId="0" fontId="35" fillId="0" borderId="0" xfId="0" applyFont="1"/>
    <xf numFmtId="0" fontId="8" fillId="0" borderId="0" xfId="0" applyFont="1" applyAlignment="1">
      <alignment horizontal="left" vertical="center" wrapText="1"/>
    </xf>
    <xf numFmtId="169" fontId="10" fillId="0" borderId="6" xfId="0" applyNumberFormat="1" applyFont="1" applyBorder="1" applyAlignment="1">
      <alignment horizontal="center" vertical="center" wrapText="1"/>
    </xf>
    <xf numFmtId="0" fontId="22" fillId="3" borderId="0" xfId="0" applyFont="1" applyFill="1"/>
    <xf numFmtId="167" fontId="22" fillId="3" borderId="0" xfId="0" applyNumberFormat="1" applyFont="1" applyFill="1" applyAlignment="1">
      <alignment horizontal="left"/>
    </xf>
    <xf numFmtId="0" fontId="10" fillId="3" borderId="0" xfId="0" applyFont="1" applyFill="1" applyAlignment="1">
      <alignment vertical="center"/>
    </xf>
    <xf numFmtId="0" fontId="30" fillId="3" borderId="0" xfId="0" applyFont="1" applyFill="1" applyAlignment="1">
      <alignment horizontal="left" vertical="center" wrapText="1"/>
    </xf>
    <xf numFmtId="14" fontId="9" fillId="3" borderId="0" xfId="0" applyNumberFormat="1" applyFont="1" applyFill="1"/>
    <xf numFmtId="0" fontId="2" fillId="4" borderId="6" xfId="0" applyFont="1" applyFill="1" applyBorder="1"/>
    <xf numFmtId="0" fontId="38" fillId="3" borderId="0" xfId="0" applyFont="1" applyFill="1"/>
    <xf numFmtId="0" fontId="9" fillId="3" borderId="0" xfId="0" applyFont="1" applyFill="1"/>
    <xf numFmtId="14" fontId="22" fillId="3" borderId="0" xfId="0" applyNumberFormat="1" applyFont="1" applyFill="1"/>
    <xf numFmtId="168" fontId="9" fillId="3" borderId="0" xfId="0" applyNumberFormat="1" applyFont="1" applyFill="1"/>
    <xf numFmtId="0" fontId="18" fillId="3" borderId="0" xfId="1" applyFill="1" applyBorder="1"/>
    <xf numFmtId="0" fontId="9" fillId="3" borderId="0" xfId="0" applyFont="1" applyFill="1" applyAlignment="1">
      <alignment horizontal="center"/>
    </xf>
    <xf numFmtId="0" fontId="9" fillId="3" borderId="2" xfId="0" applyFont="1" applyFill="1" applyBorder="1" applyAlignment="1">
      <alignment horizontal="center"/>
    </xf>
    <xf numFmtId="0" fontId="14" fillId="0" borderId="15"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21" fillId="0" borderId="33" xfId="0" applyFont="1" applyBorder="1" applyAlignment="1">
      <alignment horizontal="left" vertical="center" wrapText="1"/>
    </xf>
    <xf numFmtId="0" fontId="2" fillId="0" borderId="2" xfId="0" applyFont="1" applyBorder="1"/>
    <xf numFmtId="0" fontId="28" fillId="0" borderId="0" xfId="0" applyFont="1" applyAlignment="1">
      <alignment horizontal="left"/>
    </xf>
    <xf numFmtId="0" fontId="0" fillId="0" borderId="0" xfId="0" applyAlignment="1">
      <alignment horizontal="left"/>
    </xf>
    <xf numFmtId="0" fontId="0" fillId="3" borderId="0" xfId="0" applyFill="1" applyAlignment="1">
      <alignment horizontal="left"/>
    </xf>
    <xf numFmtId="0" fontId="29" fillId="0" borderId="0" xfId="0" applyFont="1" applyAlignment="1">
      <alignment horizontal="left"/>
    </xf>
    <xf numFmtId="0" fontId="29" fillId="3" borderId="0" xfId="0" applyFont="1" applyFill="1" applyAlignment="1">
      <alignment horizontal="left"/>
    </xf>
    <xf numFmtId="0" fontId="5" fillId="3" borderId="0" xfId="0" applyFont="1" applyFill="1" applyAlignment="1">
      <alignment horizontal="left" wrapText="1"/>
    </xf>
    <xf numFmtId="0" fontId="8" fillId="4" borderId="31"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31" fillId="4" borderId="35" xfId="0" applyFont="1" applyFill="1" applyBorder="1" applyAlignment="1">
      <alignment horizontal="left" vertical="center" wrapText="1"/>
    </xf>
    <xf numFmtId="0" fontId="31" fillId="4" borderId="22" xfId="0" applyFont="1" applyFill="1" applyBorder="1" applyAlignment="1">
      <alignment horizontal="left" vertical="center" wrapText="1"/>
    </xf>
    <xf numFmtId="168" fontId="9" fillId="3" borderId="6" xfId="0" applyNumberFormat="1" applyFont="1" applyFill="1" applyBorder="1" applyAlignment="1">
      <alignment horizontal="left" vertical="center"/>
    </xf>
    <xf numFmtId="168" fontId="9" fillId="3" borderId="34" xfId="0" applyNumberFormat="1" applyFont="1" applyFill="1" applyBorder="1" applyAlignment="1">
      <alignment horizontal="left" vertical="center"/>
    </xf>
    <xf numFmtId="0" fontId="9" fillId="3" borderId="0" xfId="0" applyFont="1" applyFill="1" applyAlignment="1">
      <alignment horizontal="center" vertical="center"/>
    </xf>
    <xf numFmtId="0" fontId="22" fillId="3" borderId="0" xfId="0" applyFont="1" applyFill="1" applyAlignment="1">
      <alignment vertical="center"/>
    </xf>
    <xf numFmtId="0" fontId="22" fillId="3" borderId="0" xfId="0" applyFont="1" applyFill="1" applyAlignment="1">
      <alignment horizontal="center" vertical="center"/>
    </xf>
    <xf numFmtId="0" fontId="8" fillId="0" borderId="39" xfId="0" applyFont="1" applyBorder="1" applyAlignment="1">
      <alignment horizontal="left" vertical="center" wrapText="1"/>
    </xf>
    <xf numFmtId="0" fontId="8" fillId="0" borderId="33" xfId="0" applyFont="1" applyBorder="1" applyAlignment="1">
      <alignment horizontal="center" vertical="center" wrapText="1"/>
    </xf>
    <xf numFmtId="0" fontId="8" fillId="0" borderId="24" xfId="0" applyFont="1" applyBorder="1" applyAlignment="1">
      <alignment horizontal="center" vertical="center" wrapText="1"/>
    </xf>
    <xf numFmtId="0" fontId="9" fillId="2" borderId="33" xfId="0" applyFont="1" applyFill="1" applyBorder="1" applyAlignment="1" applyProtection="1">
      <alignment horizontal="justify" vertical="center" wrapText="1"/>
      <protection locked="0"/>
    </xf>
    <xf numFmtId="0" fontId="14" fillId="0" borderId="33" xfId="0" applyFont="1" applyBorder="1" applyAlignment="1">
      <alignment horizontal="left" vertical="center" wrapText="1"/>
    </xf>
    <xf numFmtId="0" fontId="13" fillId="0" borderId="42" xfId="0" applyFont="1" applyBorder="1" applyAlignment="1">
      <alignment vertical="center" wrapText="1"/>
    </xf>
    <xf numFmtId="0" fontId="13" fillId="0" borderId="43" xfId="0" applyFont="1" applyBorder="1" applyAlignment="1">
      <alignment vertical="center" wrapText="1"/>
    </xf>
    <xf numFmtId="0" fontId="11" fillId="0" borderId="41" xfId="0" applyFont="1" applyBorder="1" applyAlignment="1">
      <alignment horizontal="left" vertical="center" wrapText="1"/>
    </xf>
    <xf numFmtId="0" fontId="24" fillId="0" borderId="42" xfId="0" applyFont="1" applyBorder="1" applyAlignment="1">
      <alignment vertical="center" wrapText="1"/>
    </xf>
    <xf numFmtId="0" fontId="8" fillId="0" borderId="16" xfId="0" applyFont="1" applyBorder="1" applyAlignment="1">
      <alignment horizontal="left" vertical="center" wrapText="1"/>
    </xf>
    <xf numFmtId="0" fontId="9" fillId="2" borderId="13" xfId="0" applyFont="1" applyFill="1" applyBorder="1" applyAlignment="1" applyProtection="1">
      <alignment horizontal="justify" vertical="center" wrapText="1"/>
      <protection locked="0"/>
    </xf>
    <xf numFmtId="0" fontId="0" fillId="0" borderId="16" xfId="0" applyBorder="1"/>
    <xf numFmtId="0" fontId="2" fillId="0" borderId="50" xfId="0" applyFont="1" applyBorder="1"/>
    <xf numFmtId="0" fontId="8" fillId="0" borderId="51" xfId="0" applyFont="1" applyBorder="1" applyAlignment="1">
      <alignment horizontal="left" vertical="center" wrapText="1"/>
    </xf>
    <xf numFmtId="0" fontId="8" fillId="0" borderId="52" xfId="0" applyFont="1" applyBorder="1" applyAlignment="1">
      <alignment horizontal="left"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9" fillId="2" borderId="24" xfId="0" applyFont="1" applyFill="1" applyBorder="1" applyAlignment="1" applyProtection="1">
      <alignment horizontal="justify" vertical="center" wrapText="1"/>
      <protection locked="0"/>
    </xf>
    <xf numFmtId="0" fontId="9" fillId="2" borderId="28" xfId="0" applyFont="1" applyFill="1" applyBorder="1" applyAlignment="1" applyProtection="1">
      <alignment horizontal="justify" vertical="center" wrapText="1"/>
      <protection locked="0"/>
    </xf>
    <xf numFmtId="0" fontId="0" fillId="0" borderId="50" xfId="0" applyBorder="1"/>
    <xf numFmtId="0" fontId="0" fillId="0" borderId="51" xfId="0" applyBorder="1"/>
    <xf numFmtId="0" fontId="8" fillId="0" borderId="20" xfId="0" applyFont="1" applyBorder="1" applyAlignment="1">
      <alignment horizontal="justify" vertical="center" wrapText="1"/>
    </xf>
    <xf numFmtId="0" fontId="0" fillId="0" borderId="21" xfId="0" applyBorder="1"/>
    <xf numFmtId="0" fontId="0" fillId="0" borderId="39" xfId="0" applyBorder="1"/>
    <xf numFmtId="0" fontId="2" fillId="0" borderId="21" xfId="0" applyFont="1" applyBorder="1"/>
    <xf numFmtId="0" fontId="21" fillId="0" borderId="47" xfId="0" applyFont="1" applyBorder="1" applyAlignment="1">
      <alignment horizontal="left"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39" fillId="0" borderId="0" xfId="0" applyFont="1"/>
    <xf numFmtId="0" fontId="1" fillId="0" borderId="0" xfId="0" applyFont="1"/>
    <xf numFmtId="0" fontId="33" fillId="0" borderId="0" xfId="0" applyFont="1" applyAlignment="1">
      <alignment horizontal="left" wrapText="1"/>
    </xf>
    <xf numFmtId="0" fontId="37" fillId="0" borderId="0" xfId="0" applyFont="1" applyAlignment="1">
      <alignment horizontal="left" wrapText="1"/>
    </xf>
    <xf numFmtId="0" fontId="12" fillId="0" borderId="0" xfId="0" applyFont="1" applyAlignment="1">
      <alignment horizontal="left" vertical="center" wrapText="1"/>
    </xf>
    <xf numFmtId="0" fontId="13" fillId="0" borderId="0" xfId="0" applyFont="1" applyAlignment="1">
      <alignment vertical="center" wrapText="1"/>
    </xf>
    <xf numFmtId="0" fontId="21" fillId="0" borderId="54" xfId="0" applyFont="1" applyBorder="1" applyAlignment="1">
      <alignment horizontal="left" vertical="center" wrapText="1"/>
    </xf>
    <xf numFmtId="0" fontId="21" fillId="0" borderId="40" xfId="0" applyFont="1" applyBorder="1" applyAlignment="1">
      <alignment horizontal="left" vertical="center" wrapText="1"/>
    </xf>
    <xf numFmtId="0" fontId="21" fillId="0" borderId="6" xfId="0" applyFont="1" applyBorder="1" applyAlignment="1">
      <alignment horizontal="justify" vertical="center" wrapText="1"/>
    </xf>
    <xf numFmtId="0" fontId="21" fillId="4" borderId="6" xfId="0" applyFont="1" applyFill="1" applyBorder="1" applyAlignment="1">
      <alignment vertical="center"/>
    </xf>
    <xf numFmtId="0" fontId="21" fillId="0" borderId="1"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39" fillId="0" borderId="0" xfId="0" applyFont="1" applyAlignment="1">
      <alignment vertical="center"/>
    </xf>
    <xf numFmtId="0" fontId="2" fillId="2" borderId="6"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top" wrapText="1"/>
      <protection locked="0"/>
    </xf>
    <xf numFmtId="49" fontId="2" fillId="2" borderId="6" xfId="0" applyNumberFormat="1" applyFont="1" applyFill="1" applyBorder="1" applyAlignment="1" applyProtection="1">
      <alignment horizontal="left" vertical="center" wrapText="1"/>
      <protection locked="0"/>
    </xf>
    <xf numFmtId="0" fontId="2" fillId="0" borderId="0" xfId="0" applyFont="1" applyAlignment="1">
      <alignment horizontal="left"/>
    </xf>
    <xf numFmtId="0" fontId="9" fillId="0" borderId="0" xfId="0" applyFont="1" applyAlignment="1">
      <alignment vertical="center"/>
    </xf>
    <xf numFmtId="0" fontId="9" fillId="0" borderId="0" xfId="0" applyFont="1" applyAlignment="1" applyProtection="1">
      <alignment vertical="center" wrapText="1"/>
      <protection locked="0"/>
    </xf>
    <xf numFmtId="165" fontId="9" fillId="0" borderId="0" xfId="0" applyNumberFormat="1" applyFont="1" applyAlignment="1" applyProtection="1">
      <alignment vertical="center" wrapText="1"/>
      <protection locked="0"/>
    </xf>
    <xf numFmtId="0" fontId="9" fillId="0" borderId="0" xfId="0" applyFont="1" applyAlignment="1">
      <alignment horizontal="left" vertical="center"/>
    </xf>
    <xf numFmtId="168" fontId="9" fillId="3" borderId="0" xfId="0" applyNumberFormat="1" applyFont="1" applyFill="1" applyAlignment="1">
      <alignment horizontal="left" vertical="center"/>
    </xf>
    <xf numFmtId="0" fontId="22" fillId="0" borderId="0" xfId="0" applyFont="1"/>
    <xf numFmtId="14" fontId="22" fillId="0" borderId="0" xfId="0" applyNumberFormat="1" applyFont="1"/>
    <xf numFmtId="168" fontId="9" fillId="0" borderId="0" xfId="0" applyNumberFormat="1" applyFont="1" applyAlignment="1">
      <alignment horizontal="left" vertical="center"/>
    </xf>
    <xf numFmtId="49" fontId="9" fillId="0" borderId="0" xfId="0" applyNumberFormat="1" applyFont="1" applyAlignment="1">
      <alignment horizontal="left" vertical="center"/>
    </xf>
    <xf numFmtId="20" fontId="8" fillId="0" borderId="0" xfId="0" applyNumberFormat="1" applyFont="1" applyAlignment="1">
      <alignmen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vertical="center"/>
    </xf>
    <xf numFmtId="0" fontId="21" fillId="4" borderId="19" xfId="0" applyFont="1" applyFill="1" applyBorder="1" applyAlignment="1">
      <alignment horizontal="left" vertical="center" wrapText="1"/>
    </xf>
    <xf numFmtId="0" fontId="21" fillId="4" borderId="41" xfId="0" applyFont="1" applyFill="1" applyBorder="1" applyAlignment="1">
      <alignment horizontal="center" vertical="center" wrapText="1"/>
    </xf>
    <xf numFmtId="0" fontId="21" fillId="4" borderId="36"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0" borderId="0" xfId="0" applyFont="1" applyAlignment="1">
      <alignment horizontal="center" vertical="center" wrapText="1"/>
    </xf>
    <xf numFmtId="0" fontId="0" fillId="0" borderId="0" xfId="0" applyAlignment="1">
      <alignment vertical="center"/>
    </xf>
    <xf numFmtId="0" fontId="21" fillId="0" borderId="0" xfId="0" applyFont="1" applyAlignment="1">
      <alignment horizontal="justify" vertical="center" wrapText="1"/>
    </xf>
    <xf numFmtId="0" fontId="8" fillId="0" borderId="41" xfId="0" applyFont="1" applyBorder="1" applyAlignment="1">
      <alignment vertical="center"/>
    </xf>
    <xf numFmtId="0" fontId="2" fillId="0" borderId="42" xfId="0" applyFont="1" applyBorder="1"/>
    <xf numFmtId="0" fontId="2" fillId="0" borderId="43" xfId="0" applyFont="1" applyBorder="1"/>
    <xf numFmtId="20" fontId="8" fillId="2" borderId="6" xfId="0" applyNumberFormat="1" applyFont="1" applyFill="1" applyBorder="1" applyAlignment="1" applyProtection="1">
      <alignment vertical="center" wrapText="1"/>
      <protection locked="0"/>
    </xf>
    <xf numFmtId="0" fontId="9" fillId="2" borderId="33"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28" fillId="3" borderId="0" xfId="0" applyFont="1" applyFill="1" applyAlignment="1">
      <alignment horizontal="left"/>
    </xf>
    <xf numFmtId="0" fontId="39" fillId="0" borderId="22" xfId="0" applyFont="1" applyBorder="1" applyAlignment="1">
      <alignment horizontal="left" vertical="center" wrapText="1"/>
    </xf>
    <xf numFmtId="0" fontId="1" fillId="0" borderId="0" xfId="0" applyFont="1" applyAlignment="1">
      <alignment vertical="center"/>
    </xf>
    <xf numFmtId="0" fontId="48" fillId="0" borderId="0" xfId="0" applyFont="1"/>
    <xf numFmtId="0" fontId="2" fillId="0" borderId="3" xfId="0" applyFont="1" applyBorder="1"/>
    <xf numFmtId="0" fontId="2" fillId="0" borderId="5" xfId="0" applyFont="1" applyBorder="1"/>
    <xf numFmtId="0" fontId="21" fillId="0" borderId="63" xfId="0" applyFont="1" applyBorder="1" applyAlignment="1">
      <alignment horizontal="justify" vertical="center" wrapText="1"/>
    </xf>
    <xf numFmtId="49" fontId="2" fillId="2" borderId="13" xfId="0" applyNumberFormat="1" applyFont="1" applyFill="1" applyBorder="1" applyAlignment="1" applyProtection="1">
      <alignment horizontal="left" vertical="center" wrapText="1"/>
      <protection locked="0"/>
    </xf>
    <xf numFmtId="0" fontId="0" fillId="0" borderId="0" xfId="0"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21" fillId="0" borderId="23" xfId="0" applyFont="1" applyBorder="1" applyAlignment="1">
      <alignment horizontal="left" vertical="center" wrapText="1"/>
    </xf>
    <xf numFmtId="0" fontId="39"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20" xfId="0" applyFont="1" applyBorder="1" applyAlignment="1">
      <alignment horizontal="left" vertical="center" wrapText="1"/>
    </xf>
    <xf numFmtId="0" fontId="21" fillId="0" borderId="27" xfId="0" applyFont="1" applyBorder="1" applyAlignment="1">
      <alignment horizontal="left" vertical="center" wrapText="1"/>
    </xf>
    <xf numFmtId="0" fontId="39" fillId="0" borderId="28" xfId="0" applyFont="1" applyBorder="1" applyAlignment="1">
      <alignment horizontal="left" vertical="center" wrapText="1"/>
    </xf>
    <xf numFmtId="0" fontId="39" fillId="0" borderId="58" xfId="0" applyFont="1" applyBorder="1" applyAlignment="1">
      <alignment horizontal="left" vertical="center" wrapText="1"/>
    </xf>
    <xf numFmtId="49" fontId="39" fillId="0" borderId="24" xfId="0" applyNumberFormat="1" applyFont="1" applyBorder="1" applyAlignment="1">
      <alignment horizontal="left" vertical="center" wrapText="1"/>
    </xf>
    <xf numFmtId="0" fontId="21" fillId="0" borderId="32" xfId="0" applyFont="1" applyBorder="1" applyAlignment="1">
      <alignment horizontal="left" vertical="center" wrapText="1"/>
    </xf>
    <xf numFmtId="0" fontId="39" fillId="0" borderId="29" xfId="0" applyFont="1" applyBorder="1" applyAlignment="1">
      <alignment horizontal="left" vertical="center" wrapText="1"/>
    </xf>
    <xf numFmtId="0" fontId="21" fillId="3" borderId="0" xfId="0" applyFont="1" applyFill="1" applyAlignment="1">
      <alignment horizontal="left" vertical="center" wrapText="1"/>
    </xf>
    <xf numFmtId="0" fontId="39" fillId="0" borderId="0" xfId="0" applyFont="1" applyAlignment="1">
      <alignment horizontal="left" vertical="center" wrapText="1"/>
    </xf>
    <xf numFmtId="0" fontId="33" fillId="0" borderId="0" xfId="0" applyFont="1" applyAlignment="1">
      <alignment horizontal="left" vertical="center" wrapText="1"/>
    </xf>
    <xf numFmtId="0" fontId="10" fillId="4" borderId="31" xfId="0" applyFont="1" applyFill="1" applyBorder="1" applyAlignment="1">
      <alignment horizontal="left" vertical="center" wrapText="1"/>
    </xf>
    <xf numFmtId="0" fontId="2" fillId="0" borderId="22" xfId="0" applyFont="1" applyBorder="1" applyAlignment="1">
      <alignment horizontal="left" vertical="center" wrapText="1"/>
    </xf>
    <xf numFmtId="0" fontId="10" fillId="0" borderId="33" xfId="0" applyFont="1" applyBorder="1" applyAlignment="1">
      <alignment horizontal="left" vertical="center" wrapText="1"/>
    </xf>
    <xf numFmtId="0" fontId="2" fillId="0" borderId="24" xfId="0" applyFont="1" applyBorder="1" applyAlignment="1">
      <alignment horizontal="left" vertical="center" wrapText="1"/>
    </xf>
    <xf numFmtId="164" fontId="2" fillId="2" borderId="24" xfId="0" applyNumberFormat="1" applyFont="1" applyFill="1" applyBorder="1" applyAlignment="1" applyProtection="1">
      <alignment horizontal="left" vertical="center" wrapText="1"/>
      <protection locked="0"/>
    </xf>
    <xf numFmtId="0" fontId="10" fillId="0" borderId="54" xfId="0" applyFont="1" applyBorder="1" applyAlignment="1">
      <alignment horizontal="left" vertical="center" wrapText="1"/>
    </xf>
    <xf numFmtId="3" fontId="2" fillId="2" borderId="28" xfId="0" applyNumberFormat="1"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49" fontId="2" fillId="2" borderId="24" xfId="0" applyNumberFormat="1" applyFont="1" applyFill="1" applyBorder="1" applyAlignment="1" applyProtection="1">
      <alignment horizontal="left" vertical="center" wrapText="1"/>
      <protection locked="0"/>
    </xf>
    <xf numFmtId="0" fontId="10" fillId="0" borderId="32" xfId="0" applyFont="1" applyBorder="1" applyAlignment="1">
      <alignment horizontal="left" vertical="center" wrapText="1"/>
    </xf>
    <xf numFmtId="0" fontId="10" fillId="0" borderId="31" xfId="0" applyFont="1" applyBorder="1" applyAlignment="1">
      <alignment horizontal="left" vertical="center" wrapText="1"/>
    </xf>
    <xf numFmtId="164" fontId="2" fillId="2" borderId="22" xfId="0" applyNumberFormat="1" applyFont="1" applyFill="1" applyBorder="1" applyAlignment="1" applyProtection="1">
      <alignment horizontal="left" vertical="center" wrapText="1"/>
      <protection locked="0"/>
    </xf>
    <xf numFmtId="0" fontId="10" fillId="0" borderId="0" xfId="0" applyFont="1" applyAlignment="1">
      <alignment horizontal="left" vertical="center" wrapText="1"/>
    </xf>
    <xf numFmtId="14" fontId="2" fillId="0" borderId="0" xfId="0" applyNumberFormat="1" applyFont="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24" xfId="0" applyFont="1" applyFill="1" applyBorder="1" applyAlignment="1" applyProtection="1">
      <alignment horizontal="left" vertical="center" wrapText="1"/>
      <protection locked="0"/>
    </xf>
    <xf numFmtId="0" fontId="10" fillId="4" borderId="33" xfId="0" applyFont="1" applyFill="1" applyBorder="1" applyAlignment="1">
      <alignment horizontal="left" vertical="center" wrapText="1"/>
    </xf>
    <xf numFmtId="0" fontId="0" fillId="3" borderId="0" xfId="0" applyFill="1" applyAlignment="1">
      <alignment horizontal="left" vertical="center"/>
    </xf>
    <xf numFmtId="0" fontId="28" fillId="3" borderId="0" xfId="0" applyFont="1" applyFill="1" applyAlignment="1">
      <alignment horizontal="left" vertical="center"/>
    </xf>
    <xf numFmtId="0" fontId="29" fillId="3" borderId="0" xfId="0" applyFont="1" applyFill="1" applyAlignment="1">
      <alignment horizontal="left" vertical="center"/>
    </xf>
    <xf numFmtId="0" fontId="4" fillId="0" borderId="0" xfId="0" applyFont="1" applyAlignment="1">
      <alignment horizontal="left" vertical="center"/>
    </xf>
    <xf numFmtId="0" fontId="22" fillId="3" borderId="0" xfId="0" applyFont="1" applyFill="1" applyAlignment="1">
      <alignment horizontal="left" vertical="center" wrapText="1"/>
    </xf>
    <xf numFmtId="0" fontId="5" fillId="3" borderId="0" xfId="0" applyFont="1" applyFill="1" applyAlignment="1">
      <alignment horizontal="left" vertical="center" wrapText="1"/>
    </xf>
    <xf numFmtId="0" fontId="39" fillId="0" borderId="55" xfId="0" applyFont="1" applyBorder="1" applyAlignment="1">
      <alignment horizontal="right" vertical="center" wrapText="1"/>
    </xf>
    <xf numFmtId="0" fontId="1" fillId="3" borderId="0" xfId="0" applyFont="1" applyFill="1" applyAlignment="1">
      <alignment vertical="center"/>
    </xf>
    <xf numFmtId="0" fontId="21" fillId="0" borderId="0" xfId="0" applyFont="1" applyAlignment="1">
      <alignment horizontal="left" vertical="center" wrapText="1"/>
    </xf>
    <xf numFmtId="0" fontId="42" fillId="0" borderId="0" xfId="1" applyFont="1" applyFill="1" applyBorder="1" applyAlignment="1" applyProtection="1">
      <alignment horizontal="left" vertical="center" wrapText="1"/>
    </xf>
    <xf numFmtId="0" fontId="39" fillId="0" borderId="30" xfId="0" applyFont="1" applyBorder="1" applyAlignment="1">
      <alignment horizontal="right" vertical="center" wrapText="1"/>
    </xf>
    <xf numFmtId="0" fontId="33" fillId="0" borderId="41" xfId="0" applyFont="1" applyBorder="1" applyAlignment="1">
      <alignment horizontal="right" vertical="center" wrapText="1"/>
    </xf>
    <xf numFmtId="169" fontId="42" fillId="0" borderId="0" xfId="1" applyNumberFormat="1" applyFont="1" applyFill="1" applyBorder="1" applyAlignment="1" applyProtection="1">
      <alignment horizontal="left" vertical="center" wrapText="1"/>
    </xf>
    <xf numFmtId="0" fontId="39" fillId="0" borderId="0" xfId="0" applyFont="1" applyAlignment="1">
      <alignment horizontal="right" vertical="center" wrapText="1"/>
    </xf>
    <xf numFmtId="164" fontId="41" fillId="0" borderId="0" xfId="1" applyNumberFormat="1" applyFont="1" applyFill="1" applyBorder="1" applyAlignment="1" applyProtection="1">
      <alignment horizontal="left" vertical="center" wrapText="1"/>
    </xf>
    <xf numFmtId="0" fontId="1" fillId="0" borderId="0" xfId="0" applyFont="1" applyAlignment="1">
      <alignment horizontal="left" vertical="center"/>
    </xf>
    <xf numFmtId="164" fontId="43" fillId="0" borderId="0" xfId="1" applyNumberFormat="1" applyFont="1" applyFill="1" applyBorder="1" applyAlignment="1" applyProtection="1">
      <alignment horizontal="left" vertical="center" wrapText="1"/>
    </xf>
    <xf numFmtId="0" fontId="44" fillId="0" borderId="0" xfId="0" applyFont="1" applyAlignment="1">
      <alignment horizontal="left" vertical="center"/>
    </xf>
    <xf numFmtId="0" fontId="2" fillId="0" borderId="0" xfId="0" applyFont="1" applyAlignment="1">
      <alignment horizontal="left" vertical="center"/>
    </xf>
    <xf numFmtId="20" fontId="8" fillId="2" borderId="6" xfId="0" applyNumberFormat="1" applyFont="1" applyFill="1" applyBorder="1" applyAlignment="1" applyProtection="1">
      <alignment horizontal="center" vertical="center" wrapText="1"/>
      <protection locked="0"/>
    </xf>
    <xf numFmtId="49" fontId="9" fillId="2" borderId="6" xfId="0" applyNumberFormat="1"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0" borderId="0" xfId="0" applyFont="1" applyAlignment="1">
      <alignment horizontal="center" vertical="center"/>
    </xf>
    <xf numFmtId="20" fontId="8" fillId="0" borderId="0" xfId="0" applyNumberFormat="1" applyFont="1" applyAlignment="1">
      <alignment horizontal="center" vertical="center" wrapText="1"/>
    </xf>
    <xf numFmtId="0" fontId="9" fillId="0" borderId="0" xfId="0" applyFont="1" applyAlignment="1" applyProtection="1">
      <alignment horizontal="center" vertical="center" wrapText="1"/>
      <protection locked="0"/>
    </xf>
    <xf numFmtId="165" fontId="9" fillId="0" borderId="0" xfId="0" applyNumberFormat="1" applyFont="1" applyAlignment="1" applyProtection="1">
      <alignment horizontal="center" vertical="center" wrapText="1"/>
      <protection locked="0"/>
    </xf>
    <xf numFmtId="0" fontId="21"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wrapText="1"/>
    </xf>
    <xf numFmtId="0" fontId="50" fillId="0" borderId="0" xfId="0" applyFont="1" applyAlignment="1">
      <alignment horizontal="center" vertical="center" wrapText="1"/>
    </xf>
    <xf numFmtId="0" fontId="4" fillId="0" borderId="0" xfId="0" applyFont="1" applyAlignment="1">
      <alignment vertical="center"/>
    </xf>
    <xf numFmtId="165" fontId="2" fillId="2" borderId="6" xfId="0" applyNumberFormat="1" applyFont="1" applyFill="1" applyBorder="1" applyAlignment="1" applyProtection="1">
      <alignment horizontal="left" vertical="center" wrapText="1"/>
      <protection locked="0"/>
    </xf>
    <xf numFmtId="165" fontId="2" fillId="2" borderId="22" xfId="0" applyNumberFormat="1" applyFont="1" applyFill="1" applyBorder="1" applyAlignment="1" applyProtection="1">
      <alignment horizontal="left" vertical="center" wrapText="1"/>
      <protection locked="0"/>
    </xf>
    <xf numFmtId="165" fontId="2" fillId="2" borderId="28" xfId="0" applyNumberFormat="1" applyFont="1" applyFill="1" applyBorder="1" applyAlignment="1" applyProtection="1">
      <alignment horizontal="left" vertical="center" wrapText="1"/>
      <protection locked="0"/>
    </xf>
    <xf numFmtId="165" fontId="2" fillId="2" borderId="29" xfId="0" applyNumberFormat="1" applyFont="1" applyFill="1" applyBorder="1" applyAlignment="1" applyProtection="1">
      <alignment horizontal="left" vertical="center" wrapText="1"/>
      <protection locked="0"/>
    </xf>
    <xf numFmtId="165" fontId="2" fillId="2" borderId="24" xfId="0" applyNumberFormat="1" applyFont="1" applyFill="1" applyBorder="1" applyAlignment="1" applyProtection="1">
      <alignment horizontal="left" vertical="center" wrapText="1"/>
      <protection locked="0"/>
    </xf>
    <xf numFmtId="0" fontId="8" fillId="4" borderId="35" xfId="0" applyFont="1" applyFill="1" applyBorder="1" applyAlignment="1">
      <alignment horizontal="center" vertical="center" wrapText="1"/>
    </xf>
    <xf numFmtId="0" fontId="31" fillId="5" borderId="35" xfId="0" applyFont="1" applyFill="1" applyBorder="1" applyAlignment="1">
      <alignment horizontal="center" vertical="center" wrapText="1"/>
    </xf>
    <xf numFmtId="0" fontId="21" fillId="3" borderId="0" xfId="0" applyFont="1" applyFill="1"/>
    <xf numFmtId="0" fontId="5" fillId="3" borderId="0" xfId="0" applyFont="1" applyFill="1" applyAlignment="1">
      <alignment vertical="center"/>
    </xf>
    <xf numFmtId="1" fontId="9" fillId="2" borderId="6" xfId="0" applyNumberFormat="1"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165" fontId="9" fillId="2" borderId="6" xfId="0" applyNumberFormat="1" applyFont="1" applyFill="1" applyBorder="1" applyAlignment="1" applyProtection="1">
      <alignment horizontal="center" vertical="center"/>
      <protection locked="0"/>
    </xf>
    <xf numFmtId="0" fontId="9" fillId="0" borderId="6" xfId="0" applyFont="1" applyBorder="1" applyAlignment="1">
      <alignment horizontal="center" vertical="center"/>
    </xf>
    <xf numFmtId="0" fontId="51" fillId="0" borderId="0" xfId="0" applyFont="1" applyAlignment="1">
      <alignment vertical="center"/>
    </xf>
    <xf numFmtId="0" fontId="10" fillId="0" borderId="11" xfId="0" applyFont="1" applyBorder="1" applyAlignment="1">
      <alignment vertical="center"/>
    </xf>
    <xf numFmtId="0" fontId="10" fillId="0" borderId="9" xfId="0" applyFont="1" applyBorder="1" applyAlignment="1">
      <alignment vertical="center"/>
    </xf>
    <xf numFmtId="0" fontId="32" fillId="4" borderId="35" xfId="0" applyFont="1" applyFill="1" applyBorder="1" applyAlignment="1">
      <alignment horizontal="center" vertical="center" wrapText="1"/>
    </xf>
    <xf numFmtId="0" fontId="18" fillId="2" borderId="6" xfId="1" applyFill="1" applyBorder="1" applyAlignment="1" applyProtection="1">
      <alignment horizontal="left" vertical="center" wrapText="1"/>
      <protection locked="0"/>
    </xf>
    <xf numFmtId="49" fontId="18" fillId="2" borderId="29" xfId="1" applyNumberFormat="1" applyFill="1" applyBorder="1" applyAlignment="1" applyProtection="1">
      <alignment horizontal="left" vertical="center" wrapText="1"/>
      <protection locked="0"/>
    </xf>
    <xf numFmtId="49" fontId="18" fillId="2" borderId="28" xfId="1" applyNumberFormat="1" applyFill="1" applyBorder="1" applyAlignment="1" applyProtection="1">
      <alignment horizontal="left" vertical="center" wrapText="1"/>
      <protection locked="0"/>
    </xf>
    <xf numFmtId="49" fontId="18" fillId="2" borderId="24" xfId="1" applyNumberFormat="1" applyFill="1" applyBorder="1" applyAlignment="1" applyProtection="1">
      <alignment horizontal="left" vertical="center" wrapText="1"/>
      <protection locked="0"/>
    </xf>
    <xf numFmtId="0" fontId="24" fillId="0" borderId="0" xfId="0" applyFont="1" applyAlignment="1">
      <alignment vertical="center"/>
    </xf>
    <xf numFmtId="0" fontId="26" fillId="0" borderId="0" xfId="0" applyFont="1" applyAlignment="1">
      <alignment vertical="center"/>
    </xf>
    <xf numFmtId="0" fontId="23" fillId="0" borderId="0" xfId="0" applyFont="1" applyAlignment="1">
      <alignment vertical="center"/>
    </xf>
    <xf numFmtId="0" fontId="26" fillId="0" borderId="7" xfId="0" applyFont="1" applyBorder="1" applyAlignment="1">
      <alignment vertical="center"/>
    </xf>
    <xf numFmtId="0" fontId="23" fillId="0" borderId="16" xfId="0" applyFont="1" applyBorder="1" applyAlignment="1">
      <alignment vertical="center"/>
    </xf>
    <xf numFmtId="0" fontId="23" fillId="0" borderId="8" xfId="0" applyFont="1" applyBorder="1" applyAlignment="1">
      <alignment vertical="center"/>
    </xf>
    <xf numFmtId="0" fontId="25" fillId="0" borderId="0" xfId="0" applyFont="1" applyAlignment="1">
      <alignment vertical="center"/>
    </xf>
    <xf numFmtId="0" fontId="19" fillId="0" borderId="0" xfId="0" applyFont="1" applyAlignment="1">
      <alignment vertical="center"/>
    </xf>
    <xf numFmtId="0" fontId="52" fillId="0" borderId="0" xfId="0" applyFont="1" applyAlignment="1">
      <alignment vertical="center"/>
    </xf>
    <xf numFmtId="0" fontId="55" fillId="0" borderId="0" xfId="0" applyFont="1" applyAlignment="1">
      <alignment horizontal="left" vertical="center"/>
    </xf>
    <xf numFmtId="0" fontId="56" fillId="0" borderId="0" xfId="0" applyFont="1" applyAlignment="1">
      <alignment horizontal="left"/>
    </xf>
    <xf numFmtId="0" fontId="3" fillId="0" borderId="0" xfId="0" applyFont="1" applyAlignment="1">
      <alignment horizontal="left" vertical="center"/>
    </xf>
    <xf numFmtId="0" fontId="21" fillId="0" borderId="0" xfId="0" applyFont="1" applyAlignment="1">
      <alignment vertical="center"/>
    </xf>
    <xf numFmtId="164" fontId="44" fillId="0" borderId="57" xfId="1" applyNumberFormat="1" applyFont="1" applyFill="1" applyBorder="1" applyAlignment="1" applyProtection="1">
      <alignment horizontal="center" vertical="center" wrapText="1"/>
    </xf>
    <xf numFmtId="164" fontId="44" fillId="0" borderId="56" xfId="1" applyNumberFormat="1" applyFont="1" applyFill="1" applyBorder="1" applyAlignment="1" applyProtection="1">
      <alignment horizontal="center" vertical="center" wrapText="1"/>
    </xf>
    <xf numFmtId="0" fontId="39" fillId="0" borderId="59" xfId="0" applyFont="1" applyBorder="1" applyAlignment="1">
      <alignment vertical="center"/>
    </xf>
    <xf numFmtId="164" fontId="44" fillId="0" borderId="39" xfId="0" applyNumberFormat="1" applyFont="1" applyBorder="1" applyAlignment="1">
      <alignment horizontal="center" vertical="center"/>
    </xf>
    <xf numFmtId="164" fontId="57" fillId="0" borderId="36" xfId="1" applyNumberFormat="1" applyFont="1" applyFill="1" applyBorder="1" applyAlignment="1" applyProtection="1">
      <alignment horizontal="center" vertical="center" wrapText="1"/>
    </xf>
    <xf numFmtId="0" fontId="20" fillId="0" borderId="0" xfId="0" applyFont="1" applyAlignment="1">
      <alignment vertical="center"/>
    </xf>
    <xf numFmtId="166" fontId="9" fillId="2" borderId="33" xfId="0" applyNumberFormat="1" applyFont="1" applyFill="1" applyBorder="1" applyAlignment="1" applyProtection="1">
      <alignment horizontal="center" vertical="center" wrapText="1"/>
      <protection locked="0"/>
    </xf>
    <xf numFmtId="0" fontId="10" fillId="0" borderId="0" xfId="0" applyFont="1" applyAlignment="1">
      <alignment vertical="center"/>
    </xf>
    <xf numFmtId="0" fontId="10" fillId="0" borderId="12" xfId="0" applyFont="1" applyBorder="1" applyAlignment="1">
      <alignment vertical="center"/>
    </xf>
    <xf numFmtId="0" fontId="9" fillId="0" borderId="2" xfId="0" applyFont="1" applyBorder="1" applyAlignment="1">
      <alignment horizontal="center" vertical="center" wrapText="1"/>
    </xf>
    <xf numFmtId="0" fontId="26" fillId="0" borderId="9" xfId="0" applyFont="1" applyBorder="1" applyAlignment="1">
      <alignment vertical="center"/>
    </xf>
    <xf numFmtId="0" fontId="23" fillId="0" borderId="10" xfId="0" applyFont="1" applyBorder="1" applyAlignment="1">
      <alignment vertical="center"/>
    </xf>
    <xf numFmtId="0" fontId="48" fillId="0" borderId="0" xfId="0" applyFont="1" applyAlignment="1">
      <alignment vertical="center" wrapText="1"/>
    </xf>
    <xf numFmtId="0" fontId="47" fillId="3" borderId="0" xfId="0" applyFont="1" applyFill="1" applyAlignment="1">
      <alignment vertical="center" wrapText="1"/>
    </xf>
    <xf numFmtId="0" fontId="61" fillId="3" borderId="0" xfId="0" applyFont="1" applyFill="1" applyAlignment="1">
      <alignment vertical="center" wrapText="1"/>
    </xf>
    <xf numFmtId="0" fontId="30" fillId="4" borderId="31" xfId="0" applyFont="1" applyFill="1" applyBorder="1" applyAlignment="1">
      <alignment horizontal="left" vertical="center" wrapText="1"/>
    </xf>
    <xf numFmtId="0" fontId="30" fillId="4" borderId="3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9" fillId="0" borderId="33" xfId="0" applyFont="1" applyBorder="1" applyAlignment="1">
      <alignment horizontal="left" vertical="center"/>
    </xf>
    <xf numFmtId="0" fontId="39" fillId="0" borderId="6" xfId="0" applyFont="1" applyBorder="1" applyAlignment="1">
      <alignment horizontal="left" vertical="center"/>
    </xf>
    <xf numFmtId="0" fontId="39" fillId="0" borderId="6" xfId="0" applyFont="1" applyBorder="1" applyAlignment="1">
      <alignment horizontal="center" vertical="center"/>
    </xf>
    <xf numFmtId="1" fontId="39" fillId="0" borderId="6" xfId="0" applyNumberFormat="1" applyFont="1" applyBorder="1" applyAlignment="1">
      <alignment horizontal="center" vertical="center"/>
    </xf>
    <xf numFmtId="0" fontId="8" fillId="0" borderId="61" xfId="0" applyFont="1" applyBorder="1" applyAlignment="1">
      <alignment horizontal="center" vertical="center" wrapText="1"/>
    </xf>
    <xf numFmtId="0" fontId="8" fillId="0" borderId="64" xfId="0" applyFont="1" applyBorder="1" applyAlignment="1">
      <alignment horizontal="center" vertical="center"/>
    </xf>
    <xf numFmtId="0" fontId="8" fillId="0" borderId="41"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58" xfId="0" applyFont="1" applyBorder="1" applyAlignment="1">
      <alignment horizontal="center" vertical="center" wrapText="1"/>
    </xf>
    <xf numFmtId="0" fontId="2" fillId="0" borderId="67" xfId="0" applyFont="1" applyBorder="1" applyAlignment="1">
      <alignment horizontal="center" vertical="center"/>
    </xf>
    <xf numFmtId="0" fontId="2" fillId="0" borderId="67" xfId="0" applyFont="1" applyBorder="1" applyAlignment="1">
      <alignment vertical="center"/>
    </xf>
    <xf numFmtId="8" fontId="10" fillId="0" borderId="68" xfId="0" applyNumberFormat="1" applyFont="1" applyBorder="1" applyAlignment="1">
      <alignment horizontal="center" vertical="center"/>
    </xf>
    <xf numFmtId="0" fontId="9" fillId="2" borderId="31" xfId="0" applyFont="1" applyFill="1" applyBorder="1" applyAlignment="1" applyProtection="1">
      <alignment horizontal="center" vertical="center" wrapText="1"/>
      <protection locked="0"/>
    </xf>
    <xf numFmtId="8" fontId="10" fillId="0" borderId="35" xfId="0" applyNumberFormat="1" applyFont="1" applyBorder="1" applyAlignment="1">
      <alignment horizontal="center" vertical="center" wrapText="1"/>
    </xf>
    <xf numFmtId="8" fontId="10" fillId="0" borderId="22" xfId="0" applyNumberFormat="1" applyFont="1" applyBorder="1" applyAlignment="1">
      <alignment horizontal="center" vertical="center" wrapText="1"/>
    </xf>
    <xf numFmtId="0" fontId="9" fillId="2" borderId="33" xfId="0" applyFont="1" applyFill="1" applyBorder="1" applyAlignment="1" applyProtection="1">
      <alignment horizontal="center" vertical="center" wrapText="1"/>
      <protection locked="0"/>
    </xf>
    <xf numFmtId="8" fontId="10" fillId="0" borderId="24" xfId="0" applyNumberFormat="1" applyFont="1" applyBorder="1" applyAlignment="1">
      <alignment horizontal="center" vertical="center" wrapText="1"/>
    </xf>
    <xf numFmtId="0" fontId="9" fillId="2" borderId="32" xfId="0" applyFont="1" applyFill="1" applyBorder="1" applyAlignment="1" applyProtection="1">
      <alignment horizontal="center" vertical="center" wrapText="1"/>
      <protection locked="0"/>
    </xf>
    <xf numFmtId="8" fontId="10" fillId="0" borderId="34" xfId="0" applyNumberFormat="1" applyFont="1" applyBorder="1" applyAlignment="1">
      <alignment horizontal="center" vertical="center" wrapText="1"/>
    </xf>
    <xf numFmtId="8" fontId="10" fillId="0" borderId="29" xfId="0" applyNumberFormat="1" applyFont="1" applyBorder="1" applyAlignment="1">
      <alignment horizontal="center" vertical="center" wrapText="1"/>
    </xf>
    <xf numFmtId="0" fontId="26" fillId="0" borderId="16" xfId="0" applyFont="1" applyBorder="1" applyAlignment="1">
      <alignment vertical="center"/>
    </xf>
    <xf numFmtId="0" fontId="9" fillId="2" borderId="32" xfId="0" applyFont="1" applyFill="1" applyBorder="1" applyAlignment="1" applyProtection="1">
      <alignment horizontal="left" vertical="center"/>
      <protection locked="0"/>
    </xf>
    <xf numFmtId="0" fontId="9" fillId="2" borderId="34" xfId="0" applyFont="1" applyFill="1" applyBorder="1" applyAlignment="1" applyProtection="1">
      <alignment horizontal="left" vertical="center"/>
      <protection locked="0"/>
    </xf>
    <xf numFmtId="1" fontId="9" fillId="2" borderId="34" xfId="0" applyNumberFormat="1"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168" fontId="9" fillId="3" borderId="24" xfId="0" applyNumberFormat="1" applyFont="1" applyFill="1" applyBorder="1" applyAlignment="1">
      <alignment horizontal="left" vertical="center"/>
    </xf>
    <xf numFmtId="165" fontId="9" fillId="2" borderId="34" xfId="0" applyNumberFormat="1" applyFont="1" applyFill="1" applyBorder="1" applyAlignment="1" applyProtection="1">
      <alignment horizontal="center" vertical="center"/>
      <protection locked="0"/>
    </xf>
    <xf numFmtId="168" fontId="9" fillId="3" borderId="29" xfId="0" applyNumberFormat="1" applyFont="1" applyFill="1" applyBorder="1" applyAlignment="1">
      <alignment horizontal="left" vertical="center"/>
    </xf>
    <xf numFmtId="0" fontId="21" fillId="3" borderId="0" xfId="0" applyFont="1" applyFill="1" applyAlignment="1">
      <alignment horizontal="left"/>
    </xf>
    <xf numFmtId="0" fontId="3" fillId="0" borderId="0" xfId="0" applyFont="1" applyAlignment="1">
      <alignment horizontal="center" vertical="center"/>
    </xf>
    <xf numFmtId="0" fontId="54" fillId="7" borderId="0" xfId="0" applyFont="1" applyFill="1" applyAlignment="1">
      <alignment horizontal="center" vertical="center"/>
    </xf>
    <xf numFmtId="0" fontId="27" fillId="0" borderId="0" xfId="0" applyFont="1" applyAlignment="1">
      <alignment horizontal="left" vertical="center" wrapText="1"/>
    </xf>
    <xf numFmtId="0" fontId="3"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0" fillId="0" borderId="0" xfId="0" applyFont="1" applyAlignment="1">
      <alignment horizontal="center" vertical="center" wrapText="1"/>
    </xf>
    <xf numFmtId="0" fontId="50" fillId="0" borderId="0" xfId="1" applyFont="1" applyFill="1" applyBorder="1" applyAlignment="1" applyProtection="1">
      <alignment horizontal="center" vertical="center" wrapText="1"/>
    </xf>
    <xf numFmtId="0" fontId="37" fillId="0" borderId="0" xfId="0" applyFont="1" applyAlignment="1">
      <alignment horizontal="left"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9" fillId="6" borderId="30" xfId="0" applyFont="1" applyFill="1" applyBorder="1" applyAlignment="1">
      <alignment horizontal="left" vertical="center"/>
    </xf>
    <xf numFmtId="0" fontId="9" fillId="6" borderId="5" xfId="0" applyFont="1" applyFill="1" applyBorder="1" applyAlignment="1">
      <alignment horizontal="left" vertical="center"/>
    </xf>
    <xf numFmtId="0" fontId="9" fillId="6" borderId="37" xfId="0" applyFont="1" applyFill="1" applyBorder="1" applyAlignment="1">
      <alignment horizontal="lef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9" fillId="6" borderId="33" xfId="0" applyFont="1" applyFill="1" applyBorder="1" applyAlignment="1">
      <alignment horizontal="left" vertical="center"/>
    </xf>
    <xf numFmtId="0" fontId="9" fillId="6" borderId="6" xfId="0" applyFont="1" applyFill="1" applyBorder="1" applyAlignment="1">
      <alignment horizontal="left" vertical="center"/>
    </xf>
    <xf numFmtId="0" fontId="9" fillId="6" borderId="24" xfId="0" applyFont="1" applyFill="1" applyBorder="1" applyAlignment="1">
      <alignment horizontal="left" vertical="center"/>
    </xf>
    <xf numFmtId="0" fontId="5" fillId="3" borderId="0" xfId="0" applyFont="1" applyFill="1" applyAlignment="1">
      <alignment horizontal="center" vertical="center"/>
    </xf>
    <xf numFmtId="0" fontId="47" fillId="3" borderId="0" xfId="0" applyFont="1" applyFill="1" applyAlignment="1">
      <alignment horizontal="left" vertical="center" wrapText="1"/>
    </xf>
    <xf numFmtId="0" fontId="39" fillId="6" borderId="30" xfId="0" applyFont="1" applyFill="1" applyBorder="1" applyAlignment="1">
      <alignment horizontal="left" vertical="center"/>
    </xf>
    <xf numFmtId="0" fontId="39" fillId="6" borderId="5" xfId="0" applyFont="1" applyFill="1" applyBorder="1" applyAlignment="1">
      <alignment horizontal="left" vertical="center"/>
    </xf>
    <xf numFmtId="0" fontId="48" fillId="0" borderId="0" xfId="0" applyFont="1" applyAlignment="1">
      <alignment horizontal="left" vertical="center" wrapText="1"/>
    </xf>
    <xf numFmtId="0" fontId="5" fillId="3" borderId="0" xfId="0" applyFont="1" applyFill="1" applyAlignment="1">
      <alignment horizontal="left" vertical="center" wrapText="1"/>
    </xf>
    <xf numFmtId="20" fontId="8" fillId="0" borderId="4" xfId="0" applyNumberFormat="1" applyFont="1" applyBorder="1" applyAlignment="1">
      <alignment vertical="center" wrapText="1"/>
    </xf>
    <xf numFmtId="0" fontId="0" fillId="0" borderId="4" xfId="0" applyBorder="1" applyAlignment="1">
      <alignment horizontal="left" vertical="center"/>
    </xf>
    <xf numFmtId="20" fontId="8" fillId="0" borderId="4" xfId="0" applyNumberFormat="1"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46" fillId="0" borderId="0" xfId="0" applyFont="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45" fillId="0" borderId="0" xfId="0" applyFont="1" applyAlignment="1">
      <alignment horizontal="center" vertical="center" wrapText="1"/>
    </xf>
    <xf numFmtId="0" fontId="40" fillId="0" borderId="0" xfId="0" applyFont="1" applyAlignment="1">
      <alignment horizontal="center" vertical="center"/>
    </xf>
    <xf numFmtId="165" fontId="9" fillId="2" borderId="2" xfId="0" applyNumberFormat="1" applyFont="1" applyFill="1" applyBorder="1" applyAlignment="1" applyProtection="1">
      <alignment horizontal="left" vertical="center" wrapText="1"/>
      <protection locked="0"/>
    </xf>
    <xf numFmtId="165" fontId="9" fillId="2" borderId="5" xfId="0" applyNumberFormat="1" applyFont="1" applyFill="1" applyBorder="1" applyAlignment="1" applyProtection="1">
      <alignment horizontal="left" vertical="center" wrapText="1"/>
      <protection locked="0"/>
    </xf>
    <xf numFmtId="165" fontId="9" fillId="2" borderId="37" xfId="0" applyNumberFormat="1" applyFont="1" applyFill="1" applyBorder="1" applyAlignment="1" applyProtection="1">
      <alignment horizontal="left" vertical="center" wrapText="1"/>
      <protection locked="0"/>
    </xf>
    <xf numFmtId="0" fontId="17" fillId="0" borderId="21" xfId="0" applyFont="1" applyBorder="1" applyAlignment="1">
      <alignment wrapText="1"/>
    </xf>
    <xf numFmtId="0" fontId="17" fillId="0" borderId="0" xfId="0" applyFont="1" applyAlignment="1">
      <alignment wrapText="1"/>
    </xf>
    <xf numFmtId="0" fontId="17" fillId="0" borderId="39" xfId="0" applyFont="1" applyBorder="1" applyAlignment="1">
      <alignment wrapText="1"/>
    </xf>
    <xf numFmtId="0" fontId="17" fillId="0" borderId="44" xfId="0" applyFont="1" applyBorder="1"/>
    <xf numFmtId="0" fontId="17" fillId="0" borderId="45" xfId="0" applyFont="1" applyBorder="1"/>
    <xf numFmtId="0" fontId="17" fillId="0" borderId="46" xfId="0" applyFont="1" applyBorder="1"/>
    <xf numFmtId="0" fontId="21" fillId="0" borderId="38" xfId="0" applyFont="1" applyBorder="1" applyAlignment="1">
      <alignment horizontal="left" vertical="center" wrapText="1"/>
    </xf>
    <xf numFmtId="0" fontId="21" fillId="0" borderId="48" xfId="0" applyFont="1" applyBorder="1" applyAlignment="1">
      <alignment horizontal="left" vertical="center" wrapText="1"/>
    </xf>
    <xf numFmtId="0" fontId="21" fillId="0" borderId="49" xfId="0" applyFont="1" applyBorder="1" applyAlignment="1">
      <alignment horizontal="left" vertical="center" wrapText="1"/>
    </xf>
    <xf numFmtId="0" fontId="21" fillId="0" borderId="2" xfId="0" applyFont="1" applyBorder="1" applyAlignment="1">
      <alignment horizontal="left" vertical="center" wrapText="1"/>
    </xf>
    <xf numFmtId="0" fontId="21" fillId="0" borderId="5" xfId="0" applyFont="1" applyBorder="1" applyAlignment="1">
      <alignment horizontal="left" vertical="center" wrapText="1"/>
    </xf>
    <xf numFmtId="0" fontId="21" fillId="0" borderId="37" xfId="0" applyFont="1" applyBorder="1" applyAlignment="1">
      <alignment horizontal="left" vertical="center" wrapText="1"/>
    </xf>
    <xf numFmtId="0" fontId="30" fillId="0" borderId="0" xfId="0" applyFont="1" applyAlignment="1">
      <alignment horizontal="left"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0"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9" fillId="0" borderId="41" xfId="0" applyFont="1" applyBorder="1" applyAlignment="1">
      <alignment horizontal="center" vertical="center" wrapText="1"/>
    </xf>
    <xf numFmtId="0" fontId="49" fillId="0" borderId="42" xfId="0" applyFont="1" applyBorder="1" applyAlignment="1">
      <alignment horizontal="center" vertical="center" wrapText="1"/>
    </xf>
    <xf numFmtId="0" fontId="49" fillId="0" borderId="43" xfId="0" applyFont="1" applyBorder="1" applyAlignment="1">
      <alignment horizontal="center" vertical="center" wrapText="1"/>
    </xf>
    <xf numFmtId="0" fontId="9" fillId="2" borderId="61" xfId="0" applyFont="1" applyFill="1" applyBorder="1" applyAlignment="1" applyProtection="1">
      <alignment horizontal="left" vertical="top"/>
      <protection locked="0"/>
    </xf>
    <xf numFmtId="0" fontId="9" fillId="2" borderId="60" xfId="0" applyFont="1" applyFill="1" applyBorder="1" applyAlignment="1" applyProtection="1">
      <alignment horizontal="left" vertical="top"/>
      <protection locked="0"/>
    </xf>
    <xf numFmtId="0" fontId="9" fillId="2" borderId="62" xfId="0" applyFont="1" applyFill="1" applyBorder="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39" xfId="0" applyFont="1" applyFill="1" applyBorder="1" applyAlignment="1" applyProtection="1">
      <alignment horizontal="left" vertical="top"/>
      <protection locked="0"/>
    </xf>
    <xf numFmtId="0" fontId="9" fillId="2" borderId="44" xfId="0" applyFont="1" applyFill="1" applyBorder="1" applyAlignment="1" applyProtection="1">
      <alignment horizontal="left" vertical="top"/>
      <protection locked="0"/>
    </xf>
    <xf numFmtId="0" fontId="9" fillId="2" borderId="45" xfId="0" applyFont="1" applyFill="1" applyBorder="1" applyAlignment="1" applyProtection="1">
      <alignment horizontal="left" vertical="top"/>
      <protection locked="0"/>
    </xf>
    <xf numFmtId="0" fontId="9" fillId="2" borderId="46" xfId="0" applyFont="1" applyFill="1" applyBorder="1" applyAlignment="1" applyProtection="1">
      <alignment horizontal="left" vertical="top"/>
      <protection locked="0"/>
    </xf>
    <xf numFmtId="0" fontId="50" fillId="0" borderId="0" xfId="0" applyFont="1" applyAlignment="1">
      <alignment horizontal="center" vertical="center" wrapText="1"/>
    </xf>
    <xf numFmtId="165" fontId="8" fillId="2" borderId="11" xfId="0" applyNumberFormat="1" applyFont="1" applyFill="1" applyBorder="1" applyAlignment="1" applyProtection="1">
      <alignment horizontal="left" vertical="center" wrapText="1"/>
      <protection locked="0"/>
    </xf>
    <xf numFmtId="165" fontId="8" fillId="2" borderId="4" xfId="0" applyNumberFormat="1" applyFont="1" applyFill="1" applyBorder="1" applyAlignment="1" applyProtection="1">
      <alignment horizontal="left" vertical="center" wrapText="1"/>
      <protection locked="0"/>
    </xf>
    <xf numFmtId="165" fontId="8" fillId="2" borderId="12" xfId="0" applyNumberFormat="1" applyFont="1" applyFill="1" applyBorder="1" applyAlignment="1" applyProtection="1">
      <alignment horizontal="left" vertical="center" wrapText="1"/>
      <protection locked="0"/>
    </xf>
    <xf numFmtId="0" fontId="14" fillId="0" borderId="6" xfId="0" applyFont="1" applyBorder="1" applyAlignment="1">
      <alignment horizontal="center" vertical="center" wrapText="1"/>
    </xf>
    <xf numFmtId="0" fontId="2" fillId="0" borderId="0" xfId="0" applyFont="1" applyAlignment="1">
      <alignment horizontal="left" vertical="center" wrapText="1"/>
    </xf>
    <xf numFmtId="0" fontId="10" fillId="2" borderId="2" xfId="0" applyFont="1" applyFill="1" applyBorder="1"/>
    <xf numFmtId="0" fontId="10" fillId="2" borderId="5" xfId="0" applyFont="1" applyFill="1" applyBorder="1"/>
    <xf numFmtId="0" fontId="10" fillId="2" borderId="3" xfId="0" applyFont="1" applyFill="1" applyBorder="1"/>
    <xf numFmtId="0" fontId="9" fillId="0" borderId="6" xfId="0" applyFont="1" applyBorder="1" applyAlignment="1">
      <alignment horizontal="center" vertical="center" wrapText="1"/>
    </xf>
    <xf numFmtId="0" fontId="2" fillId="2" borderId="7"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165" fontId="9" fillId="2" borderId="6" xfId="0" applyNumberFormat="1" applyFont="1" applyFill="1" applyBorder="1" applyAlignment="1" applyProtection="1">
      <alignment horizontal="left" vertical="center" wrapText="1"/>
      <protection locked="0"/>
    </xf>
    <xf numFmtId="0" fontId="31" fillId="0" borderId="0" xfId="0" applyFont="1" applyAlignment="1">
      <alignment horizontal="left" vertical="top" wrapText="1"/>
    </xf>
    <xf numFmtId="167" fontId="9" fillId="2" borderId="2" xfId="0" applyNumberFormat="1" applyFont="1" applyFill="1" applyBorder="1" applyAlignment="1" applyProtection="1">
      <alignment horizontal="left" vertical="center" wrapText="1"/>
      <protection locked="0"/>
    </xf>
    <xf numFmtId="167" fontId="9" fillId="2" borderId="5" xfId="0" applyNumberFormat="1" applyFont="1" applyFill="1" applyBorder="1" applyAlignment="1" applyProtection="1">
      <alignment horizontal="left" vertical="center" wrapText="1"/>
      <protection locked="0"/>
    </xf>
    <xf numFmtId="167" fontId="9" fillId="2" borderId="3" xfId="0" applyNumberFormat="1" applyFont="1" applyFill="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9" defaultPivotStyle="PivotStyleLight16"/>
  <colors>
    <mruColors>
      <color rgb="FF000099"/>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198437</xdr:colOff>
      <xdr:row>0</xdr:row>
      <xdr:rowOff>98994</xdr:rowOff>
    </xdr:from>
    <xdr:to>
      <xdr:col>9</xdr:col>
      <xdr:colOff>873124</xdr:colOff>
      <xdr:row>12</xdr:row>
      <xdr:rowOff>144947</xdr:rowOff>
    </xdr:to>
    <xdr:pic>
      <xdr:nvPicPr>
        <xdr:cNvPr id="4" name="Picture 3">
          <a:extLst>
            <a:ext uri="{FF2B5EF4-FFF2-40B4-BE49-F238E27FC236}">
              <a16:creationId xmlns:a16="http://schemas.microsoft.com/office/drawing/2014/main" id="{5B7F9173-331A-4002-9651-7C8C246BE6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65125" y="98994"/>
          <a:ext cx="5711030" cy="2403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2254250</xdr:colOff>
      <xdr:row>0</xdr:row>
      <xdr:rowOff>108036</xdr:rowOff>
    </xdr:from>
    <xdr:to>
      <xdr:col>3</xdr:col>
      <xdr:colOff>3172</xdr:colOff>
      <xdr:row>7</xdr:row>
      <xdr:rowOff>398529</xdr:rowOff>
    </xdr:to>
    <xdr:pic>
      <xdr:nvPicPr>
        <xdr:cNvPr id="3" name="Picture 2">
          <a:extLst>
            <a:ext uri="{FF2B5EF4-FFF2-40B4-BE49-F238E27FC236}">
              <a16:creationId xmlns:a16="http://schemas.microsoft.com/office/drawing/2014/main" id="{BBBE9029-C20C-49EA-8601-385938AC57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385594" y="108036"/>
          <a:ext cx="2368547" cy="22788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255983</xdr:colOff>
      <xdr:row>0</xdr:row>
      <xdr:rowOff>2531</xdr:rowOff>
    </xdr:from>
    <xdr:to>
      <xdr:col>5</xdr:col>
      <xdr:colOff>2458643</xdr:colOff>
      <xdr:row>7</xdr:row>
      <xdr:rowOff>325620</xdr:rowOff>
    </xdr:to>
    <xdr:pic>
      <xdr:nvPicPr>
        <xdr:cNvPr id="3" name="Picture 2">
          <a:extLst>
            <a:ext uri="{FF2B5EF4-FFF2-40B4-BE49-F238E27FC236}">
              <a16:creationId xmlns:a16="http://schemas.microsoft.com/office/drawing/2014/main" id="{09E14A3C-F5D4-4F1E-B332-8060D0B456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270590" y="2531"/>
          <a:ext cx="2202660" cy="21192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26520</xdr:rowOff>
    </xdr:from>
    <xdr:to>
      <xdr:col>10</xdr:col>
      <xdr:colOff>440529</xdr:colOff>
      <xdr:row>7</xdr:row>
      <xdr:rowOff>39694</xdr:rowOff>
    </xdr:to>
    <xdr:pic>
      <xdr:nvPicPr>
        <xdr:cNvPr id="3" name="Picture 2">
          <a:extLst>
            <a:ext uri="{FF2B5EF4-FFF2-40B4-BE49-F238E27FC236}">
              <a16:creationId xmlns:a16="http://schemas.microsoft.com/office/drawing/2014/main" id="{067E6CFF-70B9-419E-9B2B-C48D56136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298406" y="26520"/>
          <a:ext cx="2166936" cy="20848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2501</xdr:colOff>
      <xdr:row>1</xdr:row>
      <xdr:rowOff>176406</xdr:rowOff>
    </xdr:from>
    <xdr:to>
      <xdr:col>5</xdr:col>
      <xdr:colOff>2403668</xdr:colOff>
      <xdr:row>8</xdr:row>
      <xdr:rowOff>45844</xdr:rowOff>
    </xdr:to>
    <xdr:pic>
      <xdr:nvPicPr>
        <xdr:cNvPr id="2" name="Picture 1">
          <a:extLst>
            <a:ext uri="{FF2B5EF4-FFF2-40B4-BE49-F238E27FC236}">
              <a16:creationId xmlns:a16="http://schemas.microsoft.com/office/drawing/2014/main" id="{85A5AAE6-5C1E-4FC9-8489-C4F350A5DA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301157" y="331187"/>
          <a:ext cx="2401167" cy="23102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158751</xdr:colOff>
      <xdr:row>0</xdr:row>
      <xdr:rowOff>151100</xdr:rowOff>
    </xdr:from>
    <xdr:to>
      <xdr:col>6</xdr:col>
      <xdr:colOff>1380017</xdr:colOff>
      <xdr:row>9</xdr:row>
      <xdr:rowOff>564565</xdr:rowOff>
    </xdr:to>
    <xdr:pic>
      <xdr:nvPicPr>
        <xdr:cNvPr id="3" name="Picture 2">
          <a:extLst>
            <a:ext uri="{FF2B5EF4-FFF2-40B4-BE49-F238E27FC236}">
              <a16:creationId xmlns:a16="http://schemas.microsoft.com/office/drawing/2014/main" id="{5170C65D-059E-4B4A-A211-F01D570268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445501" y="151100"/>
          <a:ext cx="2780985" cy="26756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627062</xdr:colOff>
      <xdr:row>0</xdr:row>
      <xdr:rowOff>66560</xdr:rowOff>
    </xdr:from>
    <xdr:to>
      <xdr:col>13</xdr:col>
      <xdr:colOff>8415</xdr:colOff>
      <xdr:row>9</xdr:row>
      <xdr:rowOff>315345</xdr:rowOff>
    </xdr:to>
    <xdr:pic>
      <xdr:nvPicPr>
        <xdr:cNvPr id="3" name="Picture 2">
          <a:extLst>
            <a:ext uri="{FF2B5EF4-FFF2-40B4-BE49-F238E27FC236}">
              <a16:creationId xmlns:a16="http://schemas.microsoft.com/office/drawing/2014/main" id="{98B50680-FF76-4E48-86AF-A402E1F730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35593" y="66560"/>
          <a:ext cx="2560322" cy="246334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119063</xdr:colOff>
      <xdr:row>0</xdr:row>
      <xdr:rowOff>67773</xdr:rowOff>
    </xdr:from>
    <xdr:to>
      <xdr:col>5</xdr:col>
      <xdr:colOff>238122</xdr:colOff>
      <xdr:row>8</xdr:row>
      <xdr:rowOff>12033</xdr:rowOff>
    </xdr:to>
    <xdr:pic>
      <xdr:nvPicPr>
        <xdr:cNvPr id="3" name="Picture 2">
          <a:extLst>
            <a:ext uri="{FF2B5EF4-FFF2-40B4-BE49-F238E27FC236}">
              <a16:creationId xmlns:a16="http://schemas.microsoft.com/office/drawing/2014/main" id="{6630BB7A-E257-4D3A-93B2-D64627EB8F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155407" y="67773"/>
          <a:ext cx="1785934" cy="171829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984250</xdr:colOff>
      <xdr:row>0</xdr:row>
      <xdr:rowOff>53809</xdr:rowOff>
    </xdr:from>
    <xdr:to>
      <xdr:col>4</xdr:col>
      <xdr:colOff>2274884</xdr:colOff>
      <xdr:row>6</xdr:row>
      <xdr:rowOff>38260</xdr:rowOff>
    </xdr:to>
    <xdr:pic>
      <xdr:nvPicPr>
        <xdr:cNvPr id="3" name="Picture 2">
          <a:extLst>
            <a:ext uri="{FF2B5EF4-FFF2-40B4-BE49-F238E27FC236}">
              <a16:creationId xmlns:a16="http://schemas.microsoft.com/office/drawing/2014/main" id="{E067D125-C237-4F3D-AF12-8495FEBB1B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403850" y="53809"/>
          <a:ext cx="1290634" cy="12417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2:J40"/>
  <sheetViews>
    <sheetView showGridLines="0" tabSelected="1" zoomScale="80" zoomScaleNormal="80" workbookViewId="0">
      <selection activeCell="M31" sqref="M31"/>
    </sheetView>
  </sheetViews>
  <sheetFormatPr defaultColWidth="8.6640625" defaultRowHeight="14.4" x14ac:dyDescent="0.3"/>
  <cols>
    <col min="1" max="1" width="2.44140625" style="142" customWidth="1"/>
    <col min="2" max="2" width="14.33203125" style="142" customWidth="1"/>
    <col min="3" max="9" width="8.6640625" style="142"/>
    <col min="10" max="10" width="14.33203125" style="142" customWidth="1"/>
    <col min="11" max="16384" width="8.6640625" style="142"/>
  </cols>
  <sheetData>
    <row r="12" spans="2:10" ht="21" x14ac:dyDescent="0.3">
      <c r="B12" s="307"/>
      <c r="C12" s="307"/>
      <c r="D12" s="307"/>
      <c r="E12" s="307"/>
      <c r="F12" s="307"/>
      <c r="G12" s="307"/>
      <c r="H12" s="307"/>
      <c r="I12" s="307"/>
      <c r="J12" s="307"/>
    </row>
    <row r="13" spans="2:10" ht="19.95" customHeight="1" x14ac:dyDescent="0.3"/>
    <row r="14" spans="2:10" ht="30" customHeight="1" x14ac:dyDescent="0.3">
      <c r="B14" s="308" t="s">
        <v>0</v>
      </c>
      <c r="C14" s="308"/>
      <c r="D14" s="308"/>
      <c r="E14" s="308"/>
      <c r="F14" s="308"/>
      <c r="G14" s="308"/>
      <c r="H14" s="308"/>
      <c r="I14" s="308"/>
      <c r="J14" s="308"/>
    </row>
    <row r="15" spans="2:10" ht="19.95" customHeight="1" x14ac:dyDescent="0.3"/>
    <row r="16" spans="2:10" ht="21" x14ac:dyDescent="0.3">
      <c r="B16" s="245" t="s">
        <v>1</v>
      </c>
      <c r="C16" s="246" t="s">
        <v>2</v>
      </c>
      <c r="D16" s="247"/>
      <c r="E16" s="247"/>
      <c r="F16" s="247"/>
      <c r="G16" s="248" t="s">
        <v>169</v>
      </c>
      <c r="H16" s="249"/>
      <c r="I16" s="250"/>
    </row>
    <row r="17" spans="2:9" ht="21" x14ac:dyDescent="0.3">
      <c r="B17" s="251"/>
      <c r="C17" s="252" t="s">
        <v>3</v>
      </c>
      <c r="D17" s="247"/>
      <c r="E17" s="247"/>
      <c r="F17" s="247"/>
      <c r="G17" s="268" t="s">
        <v>170</v>
      </c>
      <c r="H17" s="247"/>
      <c r="I17" s="269"/>
    </row>
    <row r="18" spans="2:9" ht="21" x14ac:dyDescent="0.3">
      <c r="B18" s="251"/>
      <c r="C18" s="252" t="s">
        <v>4</v>
      </c>
      <c r="D18" s="247"/>
      <c r="E18" s="247"/>
      <c r="F18" s="247"/>
      <c r="G18" s="268" t="s">
        <v>171</v>
      </c>
      <c r="H18" s="247"/>
      <c r="I18" s="269"/>
    </row>
    <row r="19" spans="2:9" ht="21" x14ac:dyDescent="0.3">
      <c r="B19" s="251"/>
      <c r="C19" s="252" t="s">
        <v>5</v>
      </c>
      <c r="D19" s="247"/>
      <c r="E19" s="247"/>
      <c r="F19" s="247"/>
      <c r="G19" s="298"/>
      <c r="H19" s="249"/>
      <c r="I19" s="249"/>
    </row>
    <row r="20" spans="2:9" ht="21" x14ac:dyDescent="0.3">
      <c r="B20" s="251"/>
      <c r="C20" s="252" t="s">
        <v>6</v>
      </c>
      <c r="D20" s="247"/>
      <c r="E20" s="247"/>
      <c r="F20" s="247"/>
      <c r="G20" s="253" t="s">
        <v>7</v>
      </c>
      <c r="H20" s="247"/>
      <c r="I20" s="247"/>
    </row>
    <row r="21" spans="2:9" ht="21" x14ac:dyDescent="0.3">
      <c r="B21" s="251"/>
      <c r="C21" s="252" t="s">
        <v>8</v>
      </c>
      <c r="D21" s="247"/>
      <c r="E21" s="247"/>
      <c r="F21" s="247"/>
      <c r="G21" s="253" t="s">
        <v>9</v>
      </c>
      <c r="H21" s="247"/>
      <c r="I21" s="247"/>
    </row>
    <row r="22" spans="2:9" ht="21" x14ac:dyDescent="0.3">
      <c r="B22" s="251"/>
      <c r="C22" s="252"/>
      <c r="D22" s="247"/>
      <c r="E22" s="247"/>
      <c r="F22" s="247"/>
      <c r="G22" s="247"/>
      <c r="H22" s="247"/>
      <c r="I22" s="247"/>
    </row>
    <row r="23" spans="2:9" ht="21" x14ac:dyDescent="0.3">
      <c r="B23" s="245" t="s">
        <v>10</v>
      </c>
      <c r="C23" s="252" t="s">
        <v>11</v>
      </c>
      <c r="D23" s="247"/>
      <c r="E23" s="247"/>
      <c r="F23" s="247"/>
      <c r="G23" s="247"/>
      <c r="H23" s="247"/>
      <c r="I23" s="247"/>
    </row>
    <row r="24" spans="2:9" ht="21" x14ac:dyDescent="0.3">
      <c r="B24" s="245"/>
      <c r="C24" s="252" t="s">
        <v>12</v>
      </c>
      <c r="D24" s="247"/>
      <c r="E24" s="247"/>
      <c r="F24" s="247"/>
      <c r="G24" s="247"/>
      <c r="H24" s="247"/>
      <c r="I24" s="247"/>
    </row>
    <row r="25" spans="2:9" ht="21" x14ac:dyDescent="0.3">
      <c r="B25" s="251"/>
      <c r="C25" s="252" t="s">
        <v>13</v>
      </c>
      <c r="D25" s="247"/>
      <c r="E25" s="247"/>
      <c r="F25" s="247"/>
      <c r="G25" s="247"/>
      <c r="H25" s="247"/>
      <c r="I25" s="247"/>
    </row>
    <row r="26" spans="2:9" ht="21" x14ac:dyDescent="0.3">
      <c r="B26" s="251"/>
      <c r="C26" s="252" t="s">
        <v>14</v>
      </c>
      <c r="D26" s="247"/>
      <c r="E26" s="247"/>
      <c r="F26" s="247"/>
      <c r="G26" s="247"/>
      <c r="H26" s="247"/>
      <c r="I26" s="247"/>
    </row>
    <row r="27" spans="2:9" ht="21" x14ac:dyDescent="0.3">
      <c r="B27" s="251"/>
      <c r="C27" s="252" t="s">
        <v>164</v>
      </c>
      <c r="D27" s="247"/>
      <c r="E27" s="247"/>
      <c r="F27" s="247"/>
      <c r="G27" s="247"/>
      <c r="H27" s="247"/>
      <c r="I27" s="247"/>
    </row>
    <row r="28" spans="2:9" ht="21" x14ac:dyDescent="0.3">
      <c r="B28" s="251"/>
      <c r="C28" s="252"/>
      <c r="D28" s="247"/>
      <c r="E28" s="247"/>
      <c r="F28" s="247"/>
      <c r="G28" s="247"/>
      <c r="H28" s="247"/>
      <c r="I28" s="247"/>
    </row>
    <row r="29" spans="2:9" ht="21" x14ac:dyDescent="0.3">
      <c r="B29" s="245" t="s">
        <v>15</v>
      </c>
      <c r="C29" s="246" t="s">
        <v>194</v>
      </c>
      <c r="D29" s="247"/>
      <c r="E29" s="247"/>
      <c r="F29" s="247"/>
      <c r="G29" s="247"/>
      <c r="H29" s="247"/>
      <c r="I29" s="247"/>
    </row>
    <row r="30" spans="2:9" ht="21" x14ac:dyDescent="0.3">
      <c r="B30" s="251"/>
      <c r="C30" s="252" t="s">
        <v>16</v>
      </c>
      <c r="D30" s="247"/>
      <c r="E30" s="247"/>
      <c r="F30" s="247"/>
      <c r="G30" s="247"/>
      <c r="H30" s="247"/>
      <c r="I30" s="247"/>
    </row>
    <row r="31" spans="2:9" ht="21" x14ac:dyDescent="0.3">
      <c r="B31" s="251"/>
      <c r="C31" s="252" t="s">
        <v>17</v>
      </c>
      <c r="D31" s="247"/>
      <c r="E31" s="247"/>
      <c r="F31" s="247"/>
      <c r="G31" s="247"/>
      <c r="H31" s="247"/>
      <c r="I31" s="247"/>
    </row>
    <row r="32" spans="2:9" ht="21" x14ac:dyDescent="0.3">
      <c r="B32" s="251"/>
      <c r="C32" s="252" t="s">
        <v>18</v>
      </c>
      <c r="D32" s="247"/>
      <c r="E32" s="247"/>
      <c r="F32" s="247"/>
      <c r="G32" s="247"/>
      <c r="H32" s="247"/>
      <c r="I32" s="247"/>
    </row>
    <row r="33" spans="2:9" ht="21" x14ac:dyDescent="0.3">
      <c r="B33" s="251"/>
      <c r="C33" s="253" t="s">
        <v>19</v>
      </c>
      <c r="D33" s="247"/>
      <c r="E33" s="247"/>
      <c r="F33" s="247"/>
      <c r="G33" s="247"/>
      <c r="H33" s="247"/>
      <c r="I33" s="247"/>
    </row>
    <row r="34" spans="2:9" ht="21" x14ac:dyDescent="0.3">
      <c r="B34" s="251"/>
      <c r="C34" s="253" t="s">
        <v>162</v>
      </c>
      <c r="D34" s="247"/>
      <c r="E34" s="247"/>
      <c r="F34" s="247"/>
      <c r="G34" s="247"/>
      <c r="H34" s="247"/>
      <c r="I34" s="247"/>
    </row>
    <row r="35" spans="2:9" ht="18" x14ac:dyDescent="0.3">
      <c r="C35" s="246" t="s">
        <v>20</v>
      </c>
      <c r="D35" s="247"/>
      <c r="E35" s="247"/>
      <c r="F35" s="247"/>
      <c r="G35" s="247"/>
      <c r="H35" s="247"/>
      <c r="I35" s="247"/>
    </row>
    <row r="36" spans="2:9" ht="18" x14ac:dyDescent="0.3">
      <c r="C36" s="247"/>
      <c r="D36" s="247"/>
      <c r="E36" s="247"/>
      <c r="F36" s="247"/>
      <c r="G36" s="247"/>
      <c r="H36" s="247"/>
      <c r="I36" s="247"/>
    </row>
    <row r="37" spans="2:9" ht="18" x14ac:dyDescent="0.3">
      <c r="C37" s="247"/>
      <c r="D37" s="247"/>
      <c r="E37" s="247"/>
      <c r="F37" s="247"/>
      <c r="G37" s="247"/>
      <c r="H37" s="247"/>
      <c r="I37" s="247"/>
    </row>
    <row r="38" spans="2:9" ht="18" x14ac:dyDescent="0.3">
      <c r="C38" s="247"/>
      <c r="D38" s="247"/>
      <c r="E38" s="247"/>
      <c r="F38" s="247"/>
      <c r="G38" s="247"/>
      <c r="H38" s="247"/>
      <c r="I38" s="247"/>
    </row>
    <row r="39" spans="2:9" ht="18" x14ac:dyDescent="0.3">
      <c r="C39" s="247"/>
      <c r="D39" s="247"/>
      <c r="E39" s="247"/>
      <c r="F39" s="247"/>
      <c r="G39" s="247"/>
      <c r="H39" s="247"/>
      <c r="I39" s="247"/>
    </row>
    <row r="40" spans="2:9" ht="18" x14ac:dyDescent="0.3">
      <c r="C40" s="247"/>
      <c r="D40" s="247"/>
      <c r="E40" s="247"/>
      <c r="F40" s="247"/>
      <c r="G40" s="247"/>
      <c r="H40" s="247"/>
      <c r="I40" s="247"/>
    </row>
  </sheetData>
  <sheetProtection algorithmName="SHA-512" hashValue="yhx2DsDmospBqgyZeLI1gFdjFXCSDswfT6LPPBcWx3NU5khZD7j9qNS1N8+ZlZ0ic5VrJsSXKBc6qi1miEvuSQ==" saltValue="7n+NuT2H0LuZE8RYs5HGDQ==" spinCount="100000" sheet="1" objects="1" scenarios="1"/>
  <mergeCells count="2">
    <mergeCell ref="B12:J12"/>
    <mergeCell ref="B14:J14"/>
  </mergeCells>
  <pageMargins left="0.31496062992125984" right="0.31496062992125984" top="0.74803149606299213" bottom="0.74803149606299213" header="0.31496062992125984" footer="0.31496062992125984"/>
  <pageSetup paperSize="9"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6CF08-8D2D-4308-9ACF-22B298F42FC3}">
  <dimension ref="A1:A13"/>
  <sheetViews>
    <sheetView workbookViewId="0">
      <selection activeCell="C18" sqref="C18"/>
    </sheetView>
  </sheetViews>
  <sheetFormatPr defaultRowHeight="14.4" x14ac:dyDescent="0.3"/>
  <cols>
    <col min="1" max="1" width="31.44140625" customWidth="1"/>
    <col min="3" max="3" width="55.6640625" bestFit="1" customWidth="1"/>
  </cols>
  <sheetData>
    <row r="1" spans="1:1" x14ac:dyDescent="0.3">
      <c r="A1" t="s">
        <v>168</v>
      </c>
    </row>
    <row r="2" spans="1:1" x14ac:dyDescent="0.3">
      <c r="A2" t="s">
        <v>182</v>
      </c>
    </row>
    <row r="3" spans="1:1" x14ac:dyDescent="0.3">
      <c r="A3" t="s">
        <v>183</v>
      </c>
    </row>
    <row r="4" spans="1:1" x14ac:dyDescent="0.3">
      <c r="A4" t="s">
        <v>184</v>
      </c>
    </row>
    <row r="5" spans="1:1" x14ac:dyDescent="0.3">
      <c r="A5" t="s">
        <v>185</v>
      </c>
    </row>
    <row r="6" spans="1:1" x14ac:dyDescent="0.3">
      <c r="A6" t="s">
        <v>192</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E47"/>
  <sheetViews>
    <sheetView showGridLines="0" zoomScale="80" zoomScaleNormal="80" workbookViewId="0">
      <selection activeCell="F3" sqref="F3"/>
    </sheetView>
  </sheetViews>
  <sheetFormatPr defaultColWidth="8.6640625" defaultRowHeight="14.4" x14ac:dyDescent="0.3"/>
  <cols>
    <col min="1" max="1" width="4" customWidth="1"/>
    <col min="2" max="2" width="43" customWidth="1"/>
    <col min="3" max="3" width="69.33203125" customWidth="1"/>
    <col min="4" max="4" width="8.44140625" customWidth="1"/>
    <col min="5" max="5" width="28.33203125" bestFit="1" customWidth="1"/>
    <col min="7" max="7" width="26.44140625" customWidth="1"/>
  </cols>
  <sheetData>
    <row r="2" spans="1:5" ht="22.8" x14ac:dyDescent="0.4">
      <c r="B2" s="38" t="s">
        <v>172</v>
      </c>
    </row>
    <row r="4" spans="1:5" ht="24.6" x14ac:dyDescent="0.3">
      <c r="A4" s="1"/>
      <c r="B4" s="254" t="s">
        <v>21</v>
      </c>
      <c r="C4" s="1"/>
      <c r="D4" s="2"/>
    </row>
    <row r="5" spans="1:5" x14ac:dyDescent="0.3">
      <c r="A5" s="1"/>
      <c r="B5" s="310" t="s">
        <v>195</v>
      </c>
      <c r="C5" s="310"/>
      <c r="D5" s="2"/>
    </row>
    <row r="6" spans="1:5" x14ac:dyDescent="0.3">
      <c r="A6" s="1"/>
      <c r="B6" s="310"/>
      <c r="C6" s="310"/>
      <c r="D6" s="2"/>
    </row>
    <row r="7" spans="1:5" ht="47.1" customHeight="1" x14ac:dyDescent="0.3">
      <c r="A7" s="1"/>
      <c r="B7" s="310"/>
      <c r="C7" s="310"/>
      <c r="D7" s="2"/>
    </row>
    <row r="8" spans="1:5" s="142" customFormat="1" ht="57" customHeight="1" x14ac:dyDescent="0.3">
      <c r="A8" s="136"/>
      <c r="B8" s="309" t="s">
        <v>22</v>
      </c>
      <c r="C8" s="309"/>
      <c r="D8" s="223"/>
    </row>
    <row r="9" spans="1:5" ht="46.2" customHeight="1" x14ac:dyDescent="0.3">
      <c r="A9" s="1"/>
      <c r="B9" s="311" t="s">
        <v>193</v>
      </c>
      <c r="C9" s="312"/>
      <c r="D9" s="2"/>
    </row>
    <row r="10" spans="1:5" ht="34.200000000000003" customHeight="1" x14ac:dyDescent="0.3">
      <c r="A10" s="1"/>
      <c r="B10" s="313" t="s">
        <v>23</v>
      </c>
      <c r="C10" s="313"/>
      <c r="D10" s="2"/>
    </row>
    <row r="11" spans="1:5" ht="18" customHeight="1" x14ac:dyDescent="0.3">
      <c r="A11" s="1"/>
      <c r="B11" s="114" t="s">
        <v>24</v>
      </c>
      <c r="C11" s="120"/>
      <c r="D11" s="2"/>
    </row>
    <row r="12" spans="1:5" ht="18" customHeight="1" x14ac:dyDescent="0.3">
      <c r="A12" s="1"/>
      <c r="B12" s="114" t="s">
        <v>25</v>
      </c>
      <c r="C12" s="120" t="s">
        <v>168</v>
      </c>
      <c r="D12" s="2"/>
      <c r="E12" s="237"/>
    </row>
    <row r="13" spans="1:5" ht="10.199999999999999" customHeight="1" x14ac:dyDescent="0.3">
      <c r="A13" s="1"/>
      <c r="B13" s="115"/>
      <c r="C13" s="50"/>
      <c r="D13" s="2"/>
    </row>
    <row r="14" spans="1:5" ht="18" customHeight="1" x14ac:dyDescent="0.3">
      <c r="A14" s="1"/>
      <c r="B14" s="114" t="s">
        <v>26</v>
      </c>
      <c r="C14" s="120"/>
      <c r="D14" s="2"/>
    </row>
    <row r="15" spans="1:5" ht="18" customHeight="1" x14ac:dyDescent="0.3">
      <c r="A15" s="1"/>
      <c r="B15" s="114" t="s">
        <v>25</v>
      </c>
      <c r="C15" s="120" t="s">
        <v>168</v>
      </c>
      <c r="D15" s="2"/>
    </row>
    <row r="16" spans="1:5" ht="10.199999999999999" customHeight="1" x14ac:dyDescent="0.3">
      <c r="A16" s="1"/>
      <c r="B16" s="115"/>
      <c r="C16" s="50"/>
      <c r="D16" s="2"/>
    </row>
    <row r="17" spans="1:4" ht="18" customHeight="1" x14ac:dyDescent="0.3">
      <c r="A17" s="1"/>
      <c r="B17" s="114" t="s">
        <v>27</v>
      </c>
      <c r="C17" s="120"/>
      <c r="D17" s="2"/>
    </row>
    <row r="18" spans="1:4" ht="18" customHeight="1" x14ac:dyDescent="0.3">
      <c r="A18" s="1"/>
      <c r="B18" s="116" t="s">
        <v>25</v>
      </c>
      <c r="C18" s="120" t="s">
        <v>168</v>
      </c>
      <c r="D18" s="2"/>
    </row>
    <row r="19" spans="1:4" ht="10.199999999999999" customHeight="1" x14ac:dyDescent="0.3">
      <c r="A19" s="1"/>
      <c r="B19" s="115"/>
      <c r="C19" s="50"/>
      <c r="D19" s="2"/>
    </row>
    <row r="20" spans="1:4" ht="18" customHeight="1" x14ac:dyDescent="0.3">
      <c r="A20" s="1"/>
      <c r="B20" s="116" t="s">
        <v>28</v>
      </c>
      <c r="C20" s="120"/>
      <c r="D20" s="2"/>
    </row>
    <row r="21" spans="1:4" ht="18" customHeight="1" x14ac:dyDescent="0.3">
      <c r="A21" s="1"/>
      <c r="B21" s="116" t="s">
        <v>25</v>
      </c>
      <c r="C21" s="120" t="s">
        <v>168</v>
      </c>
      <c r="D21" s="2"/>
    </row>
    <row r="22" spans="1:4" ht="10.199999999999999" customHeight="1" x14ac:dyDescent="0.3">
      <c r="A22" s="1"/>
      <c r="B22" s="115"/>
      <c r="C22" s="50"/>
      <c r="D22" s="2"/>
    </row>
    <row r="23" spans="1:4" ht="18" customHeight="1" x14ac:dyDescent="0.3">
      <c r="A23" s="1"/>
      <c r="B23" s="116" t="s">
        <v>29</v>
      </c>
      <c r="C23" s="120"/>
      <c r="D23" s="2"/>
    </row>
    <row r="24" spans="1:4" ht="18" customHeight="1" x14ac:dyDescent="0.3">
      <c r="A24" s="1"/>
      <c r="B24" s="116" t="s">
        <v>25</v>
      </c>
      <c r="C24" s="120" t="s">
        <v>168</v>
      </c>
      <c r="D24" s="2"/>
    </row>
    <row r="25" spans="1:4" ht="10.199999999999999" customHeight="1" x14ac:dyDescent="0.3">
      <c r="A25" s="1"/>
      <c r="B25" s="115"/>
      <c r="C25" s="50"/>
      <c r="D25" s="2"/>
    </row>
    <row r="26" spans="1:4" ht="18" customHeight="1" x14ac:dyDescent="0.3">
      <c r="A26" s="1"/>
      <c r="B26" s="116" t="s">
        <v>30</v>
      </c>
      <c r="C26" s="120"/>
      <c r="D26" s="2"/>
    </row>
    <row r="27" spans="1:4" ht="18" customHeight="1" x14ac:dyDescent="0.3">
      <c r="A27" s="1"/>
      <c r="B27" s="116" t="s">
        <v>25</v>
      </c>
      <c r="C27" s="120" t="s">
        <v>168</v>
      </c>
      <c r="D27" s="2"/>
    </row>
    <row r="28" spans="1:4" ht="10.199999999999999" customHeight="1" x14ac:dyDescent="0.3">
      <c r="A28" s="1"/>
      <c r="B28" s="115"/>
      <c r="C28" s="50"/>
      <c r="D28" s="2"/>
    </row>
    <row r="29" spans="1:4" ht="18" customHeight="1" x14ac:dyDescent="0.3">
      <c r="A29" s="1"/>
      <c r="B29" s="116" t="s">
        <v>31</v>
      </c>
      <c r="C29" s="120"/>
      <c r="D29" s="2"/>
    </row>
    <row r="30" spans="1:4" ht="18" customHeight="1" x14ac:dyDescent="0.3">
      <c r="A30" s="1"/>
      <c r="B30" s="116" t="s">
        <v>25</v>
      </c>
      <c r="C30" s="120" t="s">
        <v>168</v>
      </c>
      <c r="D30" s="2"/>
    </row>
    <row r="31" spans="1:4" ht="10.199999999999999" customHeight="1" x14ac:dyDescent="0.3">
      <c r="B31" s="107"/>
    </row>
    <row r="32" spans="1:4" ht="18" customHeight="1" x14ac:dyDescent="0.3">
      <c r="A32" s="1"/>
      <c r="B32" s="114" t="s">
        <v>32</v>
      </c>
      <c r="C32" s="120"/>
      <c r="D32" s="2"/>
    </row>
    <row r="33" spans="1:5" ht="18" customHeight="1" x14ac:dyDescent="0.3">
      <c r="A33" s="1"/>
      <c r="B33" s="114" t="s">
        <v>166</v>
      </c>
      <c r="C33" s="120" t="s">
        <v>165</v>
      </c>
      <c r="D33" s="2"/>
    </row>
    <row r="34" spans="1:5" ht="18" customHeight="1" x14ac:dyDescent="0.3">
      <c r="A34" s="1"/>
      <c r="B34" s="117" t="s">
        <v>33</v>
      </c>
      <c r="C34" s="121"/>
      <c r="D34" s="2"/>
    </row>
    <row r="35" spans="1:5" ht="18" customHeight="1" x14ac:dyDescent="0.3">
      <c r="A35" s="1"/>
      <c r="B35" s="117"/>
      <c r="C35" s="121"/>
      <c r="D35" s="2"/>
    </row>
    <row r="36" spans="1:5" ht="18" customHeight="1" x14ac:dyDescent="0.3">
      <c r="A36" s="1"/>
      <c r="B36" s="118"/>
      <c r="C36" s="121"/>
      <c r="D36" s="2"/>
    </row>
    <row r="37" spans="1:5" ht="18" customHeight="1" x14ac:dyDescent="0.3">
      <c r="A37" s="1"/>
      <c r="B37" s="116" t="s">
        <v>34</v>
      </c>
      <c r="C37" s="120"/>
      <c r="D37" s="2"/>
    </row>
    <row r="38" spans="1:5" ht="18" customHeight="1" x14ac:dyDescent="0.3">
      <c r="A38" s="1"/>
      <c r="B38" s="116" t="s">
        <v>35</v>
      </c>
      <c r="C38" s="120"/>
      <c r="D38" s="2"/>
    </row>
    <row r="39" spans="1:5" ht="18" customHeight="1" x14ac:dyDescent="0.3">
      <c r="A39" s="1"/>
      <c r="B39" s="116" t="s">
        <v>36</v>
      </c>
      <c r="C39" s="120"/>
      <c r="D39" s="2"/>
    </row>
    <row r="40" spans="1:5" ht="18" customHeight="1" x14ac:dyDescent="0.3">
      <c r="A40" s="1"/>
      <c r="B40" s="116" t="s">
        <v>37</v>
      </c>
      <c r="C40" s="122"/>
      <c r="D40" s="2"/>
    </row>
    <row r="41" spans="1:5" ht="18" customHeight="1" x14ac:dyDescent="0.3">
      <c r="A41" s="1"/>
      <c r="B41" s="116" t="s">
        <v>38</v>
      </c>
      <c r="C41" s="241"/>
      <c r="D41" s="2"/>
    </row>
    <row r="42" spans="1:5" ht="10.199999999999999" customHeight="1" x14ac:dyDescent="0.3">
      <c r="A42" s="1"/>
      <c r="B42" s="119"/>
      <c r="C42" s="123"/>
      <c r="D42" s="2"/>
    </row>
    <row r="43" spans="1:5" ht="18" customHeight="1" x14ac:dyDescent="0.3">
      <c r="A43" s="1"/>
      <c r="B43" s="116" t="s">
        <v>39</v>
      </c>
      <c r="C43" s="224"/>
      <c r="D43" s="2"/>
    </row>
    <row r="44" spans="1:5" ht="18" customHeight="1" x14ac:dyDescent="0.3">
      <c r="A44" s="1"/>
      <c r="B44" s="156" t="s">
        <v>40</v>
      </c>
      <c r="C44" s="157"/>
      <c r="D44" s="2"/>
    </row>
    <row r="45" spans="1:5" ht="18" customHeight="1" x14ac:dyDescent="0.3">
      <c r="A45" s="1"/>
      <c r="B45" s="114" t="s">
        <v>41</v>
      </c>
      <c r="C45" s="122"/>
      <c r="D45" s="143"/>
      <c r="E45" s="143"/>
    </row>
    <row r="46" spans="1:5" s="42" customFormat="1" ht="19.5" customHeight="1" x14ac:dyDescent="0.3">
      <c r="A46" s="1"/>
      <c r="B46" s="40" t="s">
        <v>42</v>
      </c>
      <c r="C46" s="39"/>
      <c r="D46" s="41"/>
    </row>
    <row r="47" spans="1:5" ht="15.6" x14ac:dyDescent="0.3">
      <c r="A47" s="39"/>
    </row>
  </sheetData>
  <sheetProtection algorithmName="SHA-512" hashValue="bFqFiVVQZ4L/FP47l8/lHfRg7ww1BM3z++7AfvttNNFTc8y5g4H1VJ1kJRpRmZq+8sokP58J6O8+L0ItqY6Ibw==" saltValue="4m/XztEd1TiPGBlQuNp2Kw==" spinCount="100000" sheet="1" objects="1" scenarios="1"/>
  <dataConsolidate/>
  <mergeCells count="4">
    <mergeCell ref="B8:C8"/>
    <mergeCell ref="B5:C7"/>
    <mergeCell ref="B9:C9"/>
    <mergeCell ref="B10:C10"/>
  </mergeCells>
  <pageMargins left="0.31496062992125984" right="0.31496062992125984" top="0.55118110236220474" bottom="0.55118110236220474" header="0.31496062992125984" footer="0.31496062992125984"/>
  <pageSetup paperSize="9" scale="83" orientation="portrait"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B0F3576-C28C-41BD-B4D0-1BAC69C32DA0}">
          <x14:formula1>
            <xm:f>'Cat List (Hide)'!$A$1:$A$13</xm:f>
          </x14:formula1>
          <xm:sqref>C12 C30 C27 C24 C21 C18 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5"/>
  <sheetViews>
    <sheetView showGridLines="0" zoomScale="85" zoomScaleNormal="85" workbookViewId="0">
      <selection activeCell="B6" sqref="B6:E6"/>
    </sheetView>
  </sheetViews>
  <sheetFormatPr defaultColWidth="8.6640625" defaultRowHeight="14.4" x14ac:dyDescent="0.3"/>
  <cols>
    <col min="1" max="1" width="4" customWidth="1"/>
    <col min="2" max="2" width="35.44140625" style="158" customWidth="1"/>
    <col min="3" max="3" width="37.6640625" style="158" customWidth="1"/>
    <col min="4" max="4" width="4" style="65" customWidth="1"/>
    <col min="5" max="5" width="38.6640625" style="192" customWidth="1"/>
    <col min="6" max="6" width="37.6640625" style="158" customWidth="1"/>
    <col min="7" max="7" width="3.5546875" style="158" customWidth="1"/>
    <col min="8" max="8" width="36.109375" style="158" customWidth="1"/>
    <col min="9" max="9" width="37.6640625" style="158" customWidth="1"/>
    <col min="10" max="10" width="1.33203125" customWidth="1"/>
  </cols>
  <sheetData>
    <row r="1" spans="1:10" ht="7.95" customHeight="1" x14ac:dyDescent="0.3"/>
    <row r="2" spans="1:10" ht="23.1" customHeight="1" x14ac:dyDescent="0.4">
      <c r="B2" s="159" t="s">
        <v>172</v>
      </c>
      <c r="C2" s="159"/>
      <c r="D2" s="150"/>
      <c r="E2" s="193"/>
    </row>
    <row r="3" spans="1:10" ht="4.95" customHeight="1" x14ac:dyDescent="0.3"/>
    <row r="4" spans="1:10" ht="30" customHeight="1" x14ac:dyDescent="0.3">
      <c r="B4" s="160" t="s">
        <v>43</v>
      </c>
      <c r="C4" s="210"/>
      <c r="H4" s="142"/>
      <c r="I4" s="142"/>
    </row>
    <row r="5" spans="1:10" ht="12" customHeight="1" thickBot="1" x14ac:dyDescent="0.45">
      <c r="A5" s="1"/>
      <c r="C5" s="160"/>
      <c r="D5" s="67"/>
      <c r="E5" s="194"/>
      <c r="F5" s="195"/>
    </row>
    <row r="6" spans="1:10" ht="50.4" customHeight="1" thickBot="1" x14ac:dyDescent="0.35">
      <c r="A6" s="1"/>
      <c r="B6" s="316" t="s">
        <v>196</v>
      </c>
      <c r="C6" s="317"/>
      <c r="D6" s="317"/>
      <c r="E6" s="318"/>
      <c r="F6" s="195"/>
      <c r="H6" s="196"/>
      <c r="I6" s="196"/>
    </row>
    <row r="7" spans="1:10" ht="15" customHeight="1" x14ac:dyDescent="0.3">
      <c r="A7" s="1"/>
      <c r="B7" s="134"/>
      <c r="C7" s="134"/>
      <c r="D7" s="68"/>
      <c r="E7" s="197"/>
      <c r="F7" s="195"/>
      <c r="G7" s="142"/>
      <c r="H7" s="315"/>
      <c r="I7" s="315"/>
      <c r="J7" s="109"/>
    </row>
    <row r="8" spans="1:10" ht="31.95" customHeight="1" thickBot="1" x14ac:dyDescent="0.35">
      <c r="A8" s="1"/>
      <c r="B8" s="314" t="s">
        <v>23</v>
      </c>
      <c r="C8" s="314"/>
      <c r="D8" s="314"/>
      <c r="E8" s="314"/>
      <c r="F8" s="195"/>
      <c r="G8" s="142"/>
      <c r="H8" s="142"/>
    </row>
    <row r="9" spans="1:10" s="142" customFormat="1" ht="49.5" customHeight="1" thickBot="1" x14ac:dyDescent="0.35">
      <c r="A9" s="136"/>
      <c r="B9" s="137" t="s">
        <v>32</v>
      </c>
      <c r="C9" s="151">
        <f>'Entry form'!C32:C32</f>
        <v>0</v>
      </c>
      <c r="D9" s="152"/>
      <c r="E9" s="138" t="s">
        <v>44</v>
      </c>
      <c r="F9" s="139" t="s">
        <v>45</v>
      </c>
      <c r="G9" s="140"/>
      <c r="H9" s="141"/>
      <c r="I9" s="141"/>
    </row>
    <row r="10" spans="1:10" ht="20.100000000000001" customHeight="1" x14ac:dyDescent="0.3">
      <c r="A10" s="1"/>
      <c r="B10" s="161" t="s">
        <v>33</v>
      </c>
      <c r="C10" s="162">
        <f>'Entry form'!C34:C34</f>
        <v>0</v>
      </c>
      <c r="D10" s="107"/>
      <c r="E10" s="198">
        <f>C20</f>
        <v>0</v>
      </c>
      <c r="F10" s="258" t="str">
        <f>C22</f>
        <v>Please select fee:</v>
      </c>
      <c r="G10" s="199"/>
      <c r="H10" s="200"/>
      <c r="I10" s="201"/>
    </row>
    <row r="11" spans="1:10" ht="20.100000000000001" customHeight="1" x14ac:dyDescent="0.3">
      <c r="A11" s="1"/>
      <c r="B11" s="163"/>
      <c r="C11" s="162">
        <f>'Entry form'!C35:C35</f>
        <v>0</v>
      </c>
      <c r="D11" s="107"/>
      <c r="E11" s="202">
        <f>F20</f>
        <v>0</v>
      </c>
      <c r="F11" s="259" t="str">
        <f>F22</f>
        <v>Please select fee:</v>
      </c>
      <c r="G11" s="152"/>
      <c r="H11" s="200"/>
      <c r="I11" s="201"/>
    </row>
    <row r="12" spans="1:10" ht="20.100000000000001" customHeight="1" x14ac:dyDescent="0.3">
      <c r="A12" s="1"/>
      <c r="B12" s="164"/>
      <c r="C12" s="162">
        <f>'Entry form'!C36:C36</f>
        <v>0</v>
      </c>
      <c r="D12" s="107"/>
      <c r="E12" s="202">
        <f>I20</f>
        <v>0</v>
      </c>
      <c r="F12" s="259" t="str">
        <f>I22</f>
        <v>Please select fee:</v>
      </c>
      <c r="G12" s="152"/>
      <c r="H12" s="200"/>
      <c r="I12" s="201"/>
    </row>
    <row r="13" spans="1:10" ht="20.100000000000001" customHeight="1" x14ac:dyDescent="0.3">
      <c r="A13" s="1"/>
      <c r="B13" s="165" t="s">
        <v>35</v>
      </c>
      <c r="C13" s="162">
        <f>'Entry form'!C37:C37</f>
        <v>0</v>
      </c>
      <c r="D13" s="107"/>
      <c r="E13" s="202">
        <f>C39</f>
        <v>0</v>
      </c>
      <c r="F13" s="259" t="str">
        <f>C41</f>
        <v>Please select fee:</v>
      </c>
      <c r="G13" s="152"/>
      <c r="H13" s="200"/>
      <c r="I13"/>
    </row>
    <row r="14" spans="1:10" ht="20.100000000000001" customHeight="1" thickBot="1" x14ac:dyDescent="0.35">
      <c r="A14" s="1"/>
      <c r="B14" s="166" t="s">
        <v>34</v>
      </c>
      <c r="C14" s="167">
        <f>'Entry form'!C38:C38</f>
        <v>0</v>
      </c>
      <c r="D14" s="107"/>
      <c r="E14" s="202">
        <f>F39</f>
        <v>0</v>
      </c>
      <c r="F14" s="259" t="str">
        <f>F41</f>
        <v>Please select fee:</v>
      </c>
      <c r="G14" s="152"/>
      <c r="H14" s="200"/>
      <c r="I14" s="201"/>
    </row>
    <row r="15" spans="1:10" ht="20.100000000000001" customHeight="1" x14ac:dyDescent="0.3">
      <c r="A15" s="1"/>
      <c r="B15" s="105" t="s">
        <v>36</v>
      </c>
      <c r="C15" s="168">
        <f>'Entry form'!C39:C39</f>
        <v>0</v>
      </c>
      <c r="D15" s="107"/>
      <c r="E15" s="202">
        <f>I39</f>
        <v>0</v>
      </c>
      <c r="F15" s="259" t="str">
        <f>I41</f>
        <v>Please select fee:</v>
      </c>
      <c r="G15" s="152"/>
      <c r="H15" s="200"/>
      <c r="I15" s="201"/>
    </row>
    <row r="16" spans="1:10" ht="20.100000000000001" customHeight="1" thickBot="1" x14ac:dyDescent="0.35">
      <c r="A16" s="1"/>
      <c r="B16" s="61" t="s">
        <v>46</v>
      </c>
      <c r="C16" s="169">
        <f>'Entry form'!C44:C44</f>
        <v>0</v>
      </c>
      <c r="D16" s="107"/>
      <c r="E16" s="260">
        <f>C58</f>
        <v>0</v>
      </c>
      <c r="F16" s="261" t="str">
        <f>C60</f>
        <v>Please select fee:</v>
      </c>
      <c r="G16" s="152"/>
      <c r="H16" s="200"/>
      <c r="I16" s="201"/>
    </row>
    <row r="17" spans="1:10" ht="20.100000000000001" customHeight="1" thickBot="1" x14ac:dyDescent="0.35">
      <c r="A17" s="1"/>
      <c r="B17" s="170" t="s">
        <v>38</v>
      </c>
      <c r="C17" s="171">
        <f>'Entry form'!C41:C41</f>
        <v>0</v>
      </c>
      <c r="D17" s="107"/>
      <c r="E17" s="203" t="s">
        <v>47</v>
      </c>
      <c r="F17" s="262">
        <f>SUM(F10:F16)</f>
        <v>0</v>
      </c>
      <c r="G17" s="152"/>
      <c r="H17" s="200"/>
      <c r="I17" s="204"/>
    </row>
    <row r="18" spans="1:10" ht="15.6" x14ac:dyDescent="0.3">
      <c r="A18" s="1"/>
      <c r="B18" s="172"/>
      <c r="C18" s="173"/>
      <c r="D18" s="107"/>
      <c r="E18" s="205"/>
      <c r="F18" s="206"/>
      <c r="G18" s="152"/>
      <c r="H18" s="152"/>
      <c r="I18" s="207"/>
    </row>
    <row r="19" spans="1:10" ht="10.199999999999999" customHeight="1" thickBot="1" x14ac:dyDescent="0.35">
      <c r="A19" s="1"/>
      <c r="B19" s="174"/>
      <c r="C19" s="174"/>
      <c r="D19" s="108"/>
      <c r="E19" s="208"/>
      <c r="F19" s="209"/>
      <c r="G19" s="152"/>
      <c r="H19" s="152"/>
      <c r="I19" s="207"/>
    </row>
    <row r="20" spans="1:10" ht="20.100000000000001" customHeight="1" x14ac:dyDescent="0.3">
      <c r="A20" s="1"/>
      <c r="B20" s="175" t="s">
        <v>24</v>
      </c>
      <c r="C20" s="176">
        <f>'Entry form'!C11</f>
        <v>0</v>
      </c>
      <c r="E20" s="175" t="s">
        <v>26</v>
      </c>
      <c r="F20" s="176">
        <f>'Entry form'!C14</f>
        <v>0</v>
      </c>
      <c r="G20" s="195"/>
      <c r="H20" s="175" t="s">
        <v>27</v>
      </c>
      <c r="I20" s="176">
        <f>'Entry form'!C17</f>
        <v>0</v>
      </c>
      <c r="J20" s="107"/>
    </row>
    <row r="21" spans="1:10" ht="39.75" customHeight="1" x14ac:dyDescent="0.3">
      <c r="A21" s="1"/>
      <c r="B21" s="177" t="s">
        <v>25</v>
      </c>
      <c r="C21" s="178" t="str">
        <f>'Entry form'!C12</f>
        <v>Please select one of the options:</v>
      </c>
      <c r="E21" s="177" t="s">
        <v>25</v>
      </c>
      <c r="F21" s="178" t="str">
        <f>'Entry form'!C15</f>
        <v>Please select one of the options:</v>
      </c>
      <c r="G21" s="195"/>
      <c r="H21" s="177" t="s">
        <v>25</v>
      </c>
      <c r="I21" s="178" t="str">
        <f>'Entry form'!C18</f>
        <v>Please select one of the options:</v>
      </c>
      <c r="J21" s="107"/>
    </row>
    <row r="22" spans="1:10" ht="20.100000000000001" customHeight="1" x14ac:dyDescent="0.3">
      <c r="A22" s="1"/>
      <c r="B22" s="177" t="s">
        <v>48</v>
      </c>
      <c r="C22" s="179" t="s">
        <v>49</v>
      </c>
      <c r="D22"/>
      <c r="E22" s="177" t="s">
        <v>48</v>
      </c>
      <c r="F22" s="179" t="s">
        <v>49</v>
      </c>
      <c r="G22" s="195"/>
      <c r="H22" s="177" t="s">
        <v>48</v>
      </c>
      <c r="I22" s="179" t="s">
        <v>49</v>
      </c>
      <c r="J22" s="107"/>
    </row>
    <row r="23" spans="1:10" ht="20.100000000000001" customHeight="1" thickBot="1" x14ac:dyDescent="0.35">
      <c r="A23" s="1"/>
      <c r="B23" s="180" t="s">
        <v>50</v>
      </c>
      <c r="C23" s="181"/>
      <c r="E23" s="180" t="s">
        <v>50</v>
      </c>
      <c r="F23" s="181"/>
      <c r="G23" s="195"/>
      <c r="H23" s="180" t="s">
        <v>50</v>
      </c>
      <c r="I23" s="181"/>
      <c r="J23" s="107"/>
    </row>
    <row r="24" spans="1:10" ht="20.100000000000001" customHeight="1" x14ac:dyDescent="0.3">
      <c r="A24" s="1"/>
      <c r="B24" s="175" t="s">
        <v>51</v>
      </c>
      <c r="C24" s="182"/>
      <c r="D24"/>
      <c r="E24" s="175" t="s">
        <v>51</v>
      </c>
      <c r="F24" s="182"/>
      <c r="H24" s="175" t="s">
        <v>52</v>
      </c>
      <c r="I24" s="182"/>
      <c r="J24" s="107"/>
    </row>
    <row r="25" spans="1:10" ht="20.100000000000001" customHeight="1" x14ac:dyDescent="0.3">
      <c r="A25" s="1"/>
      <c r="B25" s="177" t="s">
        <v>53</v>
      </c>
      <c r="C25" s="183"/>
      <c r="D25"/>
      <c r="E25" s="177" t="s">
        <v>53</v>
      </c>
      <c r="F25" s="183"/>
      <c r="G25" s="195"/>
      <c r="H25" s="177" t="s">
        <v>53</v>
      </c>
      <c r="I25" s="183"/>
      <c r="J25" s="107"/>
    </row>
    <row r="26" spans="1:10" ht="20.100000000000001" customHeight="1" x14ac:dyDescent="0.3">
      <c r="A26" s="1"/>
      <c r="B26" s="177" t="s">
        <v>40</v>
      </c>
      <c r="C26" s="183"/>
      <c r="D26"/>
      <c r="E26" s="177" t="s">
        <v>40</v>
      </c>
      <c r="F26" s="183"/>
      <c r="G26" s="195"/>
      <c r="H26" s="177" t="s">
        <v>40</v>
      </c>
      <c r="I26" s="183"/>
      <c r="J26" s="107"/>
    </row>
    <row r="27" spans="1:10" ht="20.100000000000001" customHeight="1" thickBot="1" x14ac:dyDescent="0.35">
      <c r="A27" s="1"/>
      <c r="B27" s="184" t="s">
        <v>54</v>
      </c>
      <c r="C27" s="242"/>
      <c r="D27"/>
      <c r="E27" s="184" t="s">
        <v>54</v>
      </c>
      <c r="F27" s="242"/>
      <c r="G27" s="195"/>
      <c r="H27" s="184" t="s">
        <v>54</v>
      </c>
      <c r="I27" s="242"/>
      <c r="J27" s="107"/>
    </row>
    <row r="28" spans="1:10" ht="20.100000000000001" customHeight="1" x14ac:dyDescent="0.3">
      <c r="A28" s="1"/>
      <c r="B28" s="185" t="s">
        <v>55</v>
      </c>
      <c r="C28" s="225"/>
      <c r="D28"/>
      <c r="E28" s="185" t="s">
        <v>55</v>
      </c>
      <c r="F28" s="225"/>
      <c r="G28" s="195"/>
      <c r="H28" s="185" t="s">
        <v>55</v>
      </c>
      <c r="I28" s="225"/>
      <c r="J28" s="107"/>
    </row>
    <row r="29" spans="1:10" ht="20.100000000000001" customHeight="1" x14ac:dyDescent="0.3">
      <c r="A29" s="1"/>
      <c r="B29" s="180" t="s">
        <v>56</v>
      </c>
      <c r="C29" s="226"/>
      <c r="D29"/>
      <c r="E29" s="180" t="s">
        <v>56</v>
      </c>
      <c r="F29" s="226"/>
      <c r="G29" s="195"/>
      <c r="H29" s="180" t="s">
        <v>56</v>
      </c>
      <c r="I29" s="226"/>
      <c r="J29" s="107"/>
    </row>
    <row r="30" spans="1:10" ht="20.100000000000001" customHeight="1" thickBot="1" x14ac:dyDescent="0.35">
      <c r="A30" s="1"/>
      <c r="B30" s="184" t="s">
        <v>57</v>
      </c>
      <c r="C30" s="227"/>
      <c r="D30"/>
      <c r="E30" s="184" t="s">
        <v>57</v>
      </c>
      <c r="F30" s="227"/>
      <c r="G30" s="195"/>
      <c r="H30" s="184" t="s">
        <v>57</v>
      </c>
      <c r="I30" s="227"/>
      <c r="J30" s="107"/>
    </row>
    <row r="31" spans="1:10" ht="20.100000000000001" customHeight="1" x14ac:dyDescent="0.3">
      <c r="A31" s="1"/>
      <c r="B31" s="175" t="s">
        <v>58</v>
      </c>
      <c r="C31" s="186"/>
      <c r="D31"/>
      <c r="E31" s="175" t="s">
        <v>58</v>
      </c>
      <c r="F31" s="186"/>
      <c r="G31" s="195"/>
      <c r="H31" s="175" t="s">
        <v>58</v>
      </c>
      <c r="I31" s="186"/>
    </row>
    <row r="32" spans="1:10" ht="20.100000000000001" customHeight="1" x14ac:dyDescent="0.3">
      <c r="A32" s="1"/>
      <c r="B32" s="177" t="s">
        <v>53</v>
      </c>
      <c r="C32" s="183"/>
      <c r="D32"/>
      <c r="E32" s="177" t="s">
        <v>53</v>
      </c>
      <c r="F32" s="183"/>
      <c r="G32" s="195"/>
      <c r="H32" s="177" t="s">
        <v>53</v>
      </c>
      <c r="I32" s="183"/>
    </row>
    <row r="33" spans="1:9" ht="20.100000000000001" customHeight="1" x14ac:dyDescent="0.3">
      <c r="A33" s="1"/>
      <c r="B33" s="177" t="s">
        <v>40</v>
      </c>
      <c r="C33" s="183"/>
      <c r="D33"/>
      <c r="E33" s="177" t="s">
        <v>40</v>
      </c>
      <c r="F33" s="183"/>
      <c r="G33" s="195"/>
      <c r="H33" s="177" t="s">
        <v>40</v>
      </c>
      <c r="I33" s="244"/>
    </row>
    <row r="34" spans="1:9" ht="20.100000000000001" customHeight="1" thickBot="1" x14ac:dyDescent="0.35">
      <c r="A34" s="1"/>
      <c r="B34" s="180" t="s">
        <v>54</v>
      </c>
      <c r="C34" s="243"/>
      <c r="D34"/>
      <c r="E34" s="180" t="s">
        <v>54</v>
      </c>
      <c r="F34" s="243"/>
      <c r="G34" s="195"/>
      <c r="H34" s="180" t="s">
        <v>54</v>
      </c>
      <c r="I34" s="243"/>
    </row>
    <row r="35" spans="1:9" ht="20.100000000000001" customHeight="1" x14ac:dyDescent="0.3">
      <c r="A35" s="1"/>
      <c r="B35" s="185" t="s">
        <v>55</v>
      </c>
      <c r="C35" s="225"/>
      <c r="D35"/>
      <c r="E35" s="185" t="s">
        <v>55</v>
      </c>
      <c r="F35" s="225"/>
      <c r="G35" s="195"/>
      <c r="H35" s="185" t="s">
        <v>55</v>
      </c>
      <c r="I35" s="225"/>
    </row>
    <row r="36" spans="1:9" ht="20.100000000000001" customHeight="1" x14ac:dyDescent="0.3">
      <c r="A36" s="1"/>
      <c r="B36" s="177" t="s">
        <v>56</v>
      </c>
      <c r="C36" s="228"/>
      <c r="D36"/>
      <c r="E36" s="177" t="s">
        <v>56</v>
      </c>
      <c r="F36" s="228"/>
      <c r="G36" s="195"/>
      <c r="H36" s="177" t="s">
        <v>56</v>
      </c>
      <c r="I36" s="228"/>
    </row>
    <row r="37" spans="1:9" ht="20.100000000000001" customHeight="1" thickBot="1" x14ac:dyDescent="0.35">
      <c r="A37" s="1"/>
      <c r="B37" s="184" t="s">
        <v>57</v>
      </c>
      <c r="C37" s="227"/>
      <c r="D37"/>
      <c r="E37" s="184" t="s">
        <v>57</v>
      </c>
      <c r="F37" s="227"/>
      <c r="G37" s="195"/>
      <c r="H37" s="184" t="s">
        <v>57</v>
      </c>
      <c r="I37" s="227"/>
    </row>
    <row r="38" spans="1:9" ht="20.100000000000001" customHeight="1" thickBot="1" x14ac:dyDescent="0.35">
      <c r="A38" s="1"/>
      <c r="B38" s="187"/>
      <c r="C38" s="188"/>
      <c r="D38"/>
      <c r="E38" s="187"/>
      <c r="F38" s="188"/>
      <c r="G38" s="195"/>
      <c r="H38" s="187"/>
      <c r="I38" s="188"/>
    </row>
    <row r="39" spans="1:9" ht="20.100000000000001" customHeight="1" x14ac:dyDescent="0.3">
      <c r="A39" s="1"/>
      <c r="B39" s="175" t="s">
        <v>28</v>
      </c>
      <c r="C39" s="189">
        <f>'Entry form'!C20</f>
        <v>0</v>
      </c>
      <c r="D39"/>
      <c r="E39" s="175" t="s">
        <v>29</v>
      </c>
      <c r="F39" s="189">
        <f>'Entry form'!C23</f>
        <v>0</v>
      </c>
      <c r="G39" s="142"/>
      <c r="H39" s="175" t="s">
        <v>30</v>
      </c>
      <c r="I39" s="189">
        <f>'Entry form'!C26</f>
        <v>0</v>
      </c>
    </row>
    <row r="40" spans="1:9" x14ac:dyDescent="0.3">
      <c r="A40" s="1"/>
      <c r="B40" s="177" t="s">
        <v>25</v>
      </c>
      <c r="C40" s="190" t="str">
        <f>'Entry form'!C21</f>
        <v>Please select one of the options:</v>
      </c>
      <c r="D40"/>
      <c r="E40" s="177" t="s">
        <v>25</v>
      </c>
      <c r="F40" s="190" t="str">
        <f>'Entry form'!C24</f>
        <v>Please select one of the options:</v>
      </c>
      <c r="G40" s="142"/>
      <c r="H40" s="177" t="s">
        <v>25</v>
      </c>
      <c r="I40" s="190" t="str">
        <f>'Entry form'!C27</f>
        <v>Please select one of the options:</v>
      </c>
    </row>
    <row r="41" spans="1:9" ht="20.100000000000001" customHeight="1" x14ac:dyDescent="0.3">
      <c r="A41" s="1"/>
      <c r="B41" s="177" t="s">
        <v>48</v>
      </c>
      <c r="C41" s="179" t="s">
        <v>49</v>
      </c>
      <c r="D41"/>
      <c r="E41" s="177" t="s">
        <v>48</v>
      </c>
      <c r="F41" s="179" t="s">
        <v>49</v>
      </c>
      <c r="G41" s="142"/>
      <c r="H41" s="177" t="s">
        <v>48</v>
      </c>
      <c r="I41" s="179" t="s">
        <v>49</v>
      </c>
    </row>
    <row r="42" spans="1:9" ht="20.100000000000001" customHeight="1" thickBot="1" x14ac:dyDescent="0.35">
      <c r="A42" s="1"/>
      <c r="B42" s="177" t="s">
        <v>50</v>
      </c>
      <c r="C42" s="181"/>
      <c r="D42"/>
      <c r="E42" s="177" t="s">
        <v>50</v>
      </c>
      <c r="F42" s="181"/>
      <c r="G42" s="142"/>
      <c r="H42" s="177" t="s">
        <v>50</v>
      </c>
      <c r="I42" s="181"/>
    </row>
    <row r="43" spans="1:9" ht="20.100000000000001" customHeight="1" x14ac:dyDescent="0.3">
      <c r="A43" s="1"/>
      <c r="B43" s="191" t="s">
        <v>52</v>
      </c>
      <c r="C43" s="182"/>
      <c r="D43"/>
      <c r="E43" s="191" t="s">
        <v>52</v>
      </c>
      <c r="F43" s="182"/>
      <c r="G43" s="142"/>
      <c r="H43" s="191" t="s">
        <v>52</v>
      </c>
      <c r="I43" s="182"/>
    </row>
    <row r="44" spans="1:9" ht="20.100000000000001" customHeight="1" x14ac:dyDescent="0.3">
      <c r="A44" s="1"/>
      <c r="B44" s="177" t="s">
        <v>53</v>
      </c>
      <c r="C44" s="183"/>
      <c r="D44"/>
      <c r="E44" s="177" t="s">
        <v>53</v>
      </c>
      <c r="F44" s="183"/>
      <c r="G44" s="142"/>
      <c r="H44" s="177" t="s">
        <v>53</v>
      </c>
      <c r="I44" s="183"/>
    </row>
    <row r="45" spans="1:9" ht="20.100000000000001" customHeight="1" x14ac:dyDescent="0.3">
      <c r="A45" s="1"/>
      <c r="B45" s="177" t="s">
        <v>40</v>
      </c>
      <c r="C45" s="183"/>
      <c r="D45"/>
      <c r="E45" s="177" t="s">
        <v>40</v>
      </c>
      <c r="F45" s="183"/>
      <c r="G45" s="142"/>
      <c r="H45" s="177" t="s">
        <v>40</v>
      </c>
      <c r="I45" s="183"/>
    </row>
    <row r="46" spans="1:9" ht="20.100000000000001" customHeight="1" thickBot="1" x14ac:dyDescent="0.35">
      <c r="A46" s="1"/>
      <c r="B46" s="177" t="s">
        <v>54</v>
      </c>
      <c r="C46" s="242"/>
      <c r="D46"/>
      <c r="E46" s="177" t="s">
        <v>54</v>
      </c>
      <c r="F46" s="242"/>
      <c r="G46" s="142"/>
      <c r="H46" s="177" t="s">
        <v>54</v>
      </c>
      <c r="I46" s="242"/>
    </row>
    <row r="47" spans="1:9" ht="20.100000000000001" customHeight="1" x14ac:dyDescent="0.3">
      <c r="A47" s="1"/>
      <c r="B47" s="177" t="s">
        <v>55</v>
      </c>
      <c r="C47" s="225"/>
      <c r="D47"/>
      <c r="E47" s="177" t="s">
        <v>55</v>
      </c>
      <c r="F47" s="225"/>
      <c r="G47" s="142"/>
      <c r="H47" s="177" t="s">
        <v>55</v>
      </c>
      <c r="I47" s="225"/>
    </row>
    <row r="48" spans="1:9" ht="20.100000000000001" customHeight="1" x14ac:dyDescent="0.3">
      <c r="A48" s="1"/>
      <c r="B48" s="177" t="s">
        <v>56</v>
      </c>
      <c r="C48" s="226"/>
      <c r="D48"/>
      <c r="E48" s="177" t="s">
        <v>56</v>
      </c>
      <c r="F48" s="226"/>
      <c r="G48" s="142"/>
      <c r="H48" s="177" t="s">
        <v>56</v>
      </c>
      <c r="I48" s="226"/>
    </row>
    <row r="49" spans="1:9" ht="20.100000000000001" customHeight="1" thickBot="1" x14ac:dyDescent="0.35">
      <c r="A49" s="1"/>
      <c r="B49" s="184" t="s">
        <v>57</v>
      </c>
      <c r="C49" s="227"/>
      <c r="D49"/>
      <c r="E49" s="184" t="s">
        <v>57</v>
      </c>
      <c r="F49" s="227"/>
      <c r="G49" s="142"/>
      <c r="H49" s="184" t="s">
        <v>57</v>
      </c>
      <c r="I49" s="227"/>
    </row>
    <row r="50" spans="1:9" ht="20.100000000000001" customHeight="1" x14ac:dyDescent="0.3">
      <c r="A50" s="1"/>
      <c r="B50" s="175" t="s">
        <v>58</v>
      </c>
      <c r="C50" s="186"/>
      <c r="D50"/>
      <c r="E50" s="175" t="s">
        <v>58</v>
      </c>
      <c r="F50" s="186"/>
      <c r="G50" s="195"/>
      <c r="H50" s="175" t="s">
        <v>58</v>
      </c>
      <c r="I50" s="186"/>
    </row>
    <row r="51" spans="1:9" ht="20.100000000000001" customHeight="1" x14ac:dyDescent="0.3">
      <c r="A51" s="1"/>
      <c r="B51" s="177" t="s">
        <v>53</v>
      </c>
      <c r="C51" s="183"/>
      <c r="D51"/>
      <c r="E51" s="177" t="s">
        <v>53</v>
      </c>
      <c r="F51" s="183"/>
      <c r="G51" s="195"/>
      <c r="H51" s="177" t="s">
        <v>53</v>
      </c>
      <c r="I51" s="183"/>
    </row>
    <row r="52" spans="1:9" ht="20.100000000000001" customHeight="1" x14ac:dyDescent="0.3">
      <c r="A52" s="1"/>
      <c r="B52" s="177" t="s">
        <v>40</v>
      </c>
      <c r="C52" s="183"/>
      <c r="D52"/>
      <c r="E52" s="177" t="s">
        <v>40</v>
      </c>
      <c r="F52" s="183"/>
      <c r="G52" s="195"/>
      <c r="H52" s="177" t="s">
        <v>40</v>
      </c>
      <c r="I52" s="183"/>
    </row>
    <row r="53" spans="1:9" ht="20.100000000000001" customHeight="1" thickBot="1" x14ac:dyDescent="0.35">
      <c r="A53" s="1"/>
      <c r="B53" s="177" t="s">
        <v>54</v>
      </c>
      <c r="C53" s="243"/>
      <c r="D53"/>
      <c r="E53" s="177" t="s">
        <v>54</v>
      </c>
      <c r="F53" s="243"/>
      <c r="G53" s="195"/>
      <c r="H53" s="177" t="s">
        <v>54</v>
      </c>
      <c r="I53" s="243"/>
    </row>
    <row r="54" spans="1:9" ht="20.100000000000001" customHeight="1" x14ac:dyDescent="0.3">
      <c r="A54" s="1"/>
      <c r="B54" s="177" t="s">
        <v>55</v>
      </c>
      <c r="C54" s="225"/>
      <c r="D54"/>
      <c r="E54" s="177" t="s">
        <v>55</v>
      </c>
      <c r="F54" s="225"/>
      <c r="G54" s="195"/>
      <c r="H54" s="177" t="s">
        <v>55</v>
      </c>
      <c r="I54" s="225"/>
    </row>
    <row r="55" spans="1:9" ht="20.100000000000001" customHeight="1" x14ac:dyDescent="0.3">
      <c r="A55" s="1"/>
      <c r="B55" s="177" t="s">
        <v>56</v>
      </c>
      <c r="C55" s="228"/>
      <c r="D55"/>
      <c r="E55" s="177" t="s">
        <v>56</v>
      </c>
      <c r="F55" s="228"/>
      <c r="G55" s="195"/>
      <c r="H55" s="177" t="s">
        <v>56</v>
      </c>
      <c r="I55" s="228"/>
    </row>
    <row r="56" spans="1:9" ht="20.100000000000001" customHeight="1" thickBot="1" x14ac:dyDescent="0.35">
      <c r="A56" s="1"/>
      <c r="B56" s="184" t="s">
        <v>57</v>
      </c>
      <c r="C56" s="227"/>
      <c r="D56"/>
      <c r="E56" s="184" t="s">
        <v>57</v>
      </c>
      <c r="F56" s="227"/>
      <c r="G56" s="195"/>
      <c r="H56" s="184" t="s">
        <v>57</v>
      </c>
      <c r="I56" s="227"/>
    </row>
    <row r="57" spans="1:9" ht="10.199999999999999" customHeight="1" thickBot="1" x14ac:dyDescent="0.35">
      <c r="A57" s="1"/>
      <c r="B57" s="142"/>
      <c r="C57" s="142"/>
      <c r="D57"/>
      <c r="E57" s="142"/>
      <c r="F57" s="142"/>
      <c r="G57" s="209"/>
      <c r="H57" s="142"/>
      <c r="I57" s="142"/>
    </row>
    <row r="58" spans="1:9" ht="20.100000000000001" customHeight="1" x14ac:dyDescent="0.3">
      <c r="B58" s="175" t="s">
        <v>31</v>
      </c>
      <c r="C58" s="189">
        <f>'Entry form'!C29</f>
        <v>0</v>
      </c>
      <c r="D58"/>
      <c r="E58" s="142"/>
      <c r="F58" s="142"/>
      <c r="G58" s="207"/>
      <c r="H58" s="142"/>
      <c r="I58" s="142"/>
    </row>
    <row r="59" spans="1:9" ht="27.9" customHeight="1" x14ac:dyDescent="0.3">
      <c r="B59" s="177" t="s">
        <v>25</v>
      </c>
      <c r="C59" s="190" t="str">
        <f>'Entry form'!C30</f>
        <v>Please select one of the options:</v>
      </c>
      <c r="D59"/>
      <c r="E59" s="142"/>
      <c r="F59" s="142"/>
      <c r="G59" s="207"/>
      <c r="H59" s="142"/>
      <c r="I59" s="142"/>
    </row>
    <row r="60" spans="1:9" ht="20.100000000000001" customHeight="1" x14ac:dyDescent="0.3">
      <c r="B60" s="177" t="s">
        <v>48</v>
      </c>
      <c r="C60" s="179" t="s">
        <v>49</v>
      </c>
    </row>
    <row r="61" spans="1:9" ht="20.100000000000001" customHeight="1" thickBot="1" x14ac:dyDescent="0.35">
      <c r="B61" s="177" t="s">
        <v>50</v>
      </c>
      <c r="C61" s="181"/>
    </row>
    <row r="62" spans="1:9" ht="20.100000000000001" customHeight="1" x14ac:dyDescent="0.3">
      <c r="B62" s="191" t="s">
        <v>52</v>
      </c>
      <c r="C62" s="182"/>
    </row>
    <row r="63" spans="1:9" ht="20.100000000000001" customHeight="1" x14ac:dyDescent="0.3">
      <c r="B63" s="177" t="s">
        <v>53</v>
      </c>
      <c r="C63" s="183"/>
    </row>
    <row r="64" spans="1:9" ht="20.100000000000001" customHeight="1" x14ac:dyDescent="0.3">
      <c r="B64" s="177" t="s">
        <v>40</v>
      </c>
      <c r="C64" s="183"/>
    </row>
    <row r="65" spans="2:3" ht="20.100000000000001" customHeight="1" thickBot="1" x14ac:dyDescent="0.35">
      <c r="B65" s="177" t="s">
        <v>54</v>
      </c>
      <c r="C65" s="242"/>
    </row>
    <row r="66" spans="2:3" ht="20.100000000000001" customHeight="1" x14ac:dyDescent="0.3">
      <c r="B66" s="177" t="s">
        <v>55</v>
      </c>
      <c r="C66" s="225"/>
    </row>
    <row r="67" spans="2:3" ht="20.100000000000001" customHeight="1" x14ac:dyDescent="0.3">
      <c r="B67" s="177" t="s">
        <v>56</v>
      </c>
      <c r="C67" s="226"/>
    </row>
    <row r="68" spans="2:3" ht="20.100000000000001" customHeight="1" thickBot="1" x14ac:dyDescent="0.35">
      <c r="B68" s="184" t="s">
        <v>57</v>
      </c>
      <c r="C68" s="227"/>
    </row>
    <row r="69" spans="2:3" ht="20.100000000000001" customHeight="1" x14ac:dyDescent="0.3">
      <c r="B69" s="175" t="s">
        <v>58</v>
      </c>
      <c r="C69" s="186"/>
    </row>
    <row r="70" spans="2:3" ht="20.100000000000001" customHeight="1" x14ac:dyDescent="0.3">
      <c r="B70" s="177" t="s">
        <v>53</v>
      </c>
      <c r="C70" s="183"/>
    </row>
    <row r="71" spans="2:3" ht="20.100000000000001" customHeight="1" x14ac:dyDescent="0.3">
      <c r="B71" s="177" t="s">
        <v>40</v>
      </c>
      <c r="C71" s="183"/>
    </row>
    <row r="72" spans="2:3" ht="20.100000000000001" customHeight="1" thickBot="1" x14ac:dyDescent="0.35">
      <c r="B72" s="177" t="s">
        <v>54</v>
      </c>
      <c r="C72" s="243"/>
    </row>
    <row r="73" spans="2:3" ht="20.100000000000001" customHeight="1" x14ac:dyDescent="0.3">
      <c r="B73" s="177" t="s">
        <v>55</v>
      </c>
      <c r="C73" s="225"/>
    </row>
    <row r="74" spans="2:3" ht="20.100000000000001" customHeight="1" x14ac:dyDescent="0.3">
      <c r="B74" s="177" t="s">
        <v>56</v>
      </c>
      <c r="C74" s="228"/>
    </row>
    <row r="75" spans="2:3" ht="20.100000000000001" customHeight="1" thickBot="1" x14ac:dyDescent="0.35">
      <c r="B75" s="184" t="s">
        <v>57</v>
      </c>
      <c r="C75" s="227"/>
    </row>
  </sheetData>
  <sheetProtection algorithmName="SHA-512" hashValue="ZOSevAIxvUpadfsJKko5G8/J9M8dV8l19siHY2uZZB3FICTHt2G51FEjT7UEb0CQ9/YkOYvwCO14O9rQ9lHE4Q==" saltValue="22uW4YFzlh8caKdVUmKmSQ==" spinCount="100000" sheet="1" objects="1" scenarios="1"/>
  <dataConsolidate/>
  <mergeCells count="3">
    <mergeCell ref="B8:E8"/>
    <mergeCell ref="H7:I7"/>
    <mergeCell ref="B6:E6"/>
  </mergeCells>
  <phoneticPr fontId="36" type="noConversion"/>
  <dataValidations count="1">
    <dataValidation type="list" allowBlank="1" showInputMessage="1" showErrorMessage="1" sqref="C22 F22 I22 C41 F41 I41 C60" xr:uid="{1E1B5AC4-CA42-4567-B601-5CAC0AB593E8}">
      <formula1>"Please select fee:, £515, £140"</formula1>
    </dataValidation>
  </dataValidations>
  <pageMargins left="0.31496062992125984" right="0.31496062992125984" top="0.55118110236220474" bottom="0.55118110236220474" header="0.31496062992125984" footer="0.31496062992125984"/>
  <pageSetup paperSize="9" scale="52" orientation="portrait" verticalDpi="300" r:id="rId1"/>
  <ignoredErrors>
    <ignoredError sqref="C20 C9:C15 F10:F15 F20:F21 I20:I21 C39:C40 F39:F40 I39:I40 C1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77"/>
  <sheetViews>
    <sheetView showGridLines="0" zoomScale="80" zoomScaleNormal="80" workbookViewId="0">
      <selection activeCell="B6" sqref="B6:F6"/>
    </sheetView>
  </sheetViews>
  <sheetFormatPr defaultColWidth="9.33203125" defaultRowHeight="17.399999999999999" x14ac:dyDescent="0.3"/>
  <cols>
    <col min="1" max="1" width="3.6640625" style="56" customWidth="1"/>
    <col min="2" max="2" width="23.44140625" style="45" customWidth="1"/>
    <col min="3" max="3" width="30.5546875" style="45" customWidth="1"/>
    <col min="4" max="4" width="11.5546875" style="45" customWidth="1"/>
    <col min="5" max="5" width="12.44140625" style="45" customWidth="1"/>
    <col min="6" max="6" width="12.6640625" style="45" customWidth="1"/>
    <col min="7" max="7" width="16.5546875" style="45" customWidth="1"/>
    <col min="8" max="9" width="12.109375" style="45" hidden="1" customWidth="1"/>
    <col min="10" max="11" width="9.33203125" style="45" customWidth="1"/>
    <col min="12" max="16384" width="9.33203125" style="45"/>
  </cols>
  <sheetData>
    <row r="1" spans="1:9" ht="12.6" customHeight="1" x14ac:dyDescent="0.3"/>
    <row r="2" spans="1:9" ht="22.8" x14ac:dyDescent="0.4">
      <c r="B2" s="159" t="s">
        <v>172</v>
      </c>
      <c r="C2" s="63"/>
      <c r="D2" s="63"/>
    </row>
    <row r="3" spans="1:9" ht="10.95" customHeight="1" x14ac:dyDescent="0.3">
      <c r="B3" s="64"/>
      <c r="C3" s="64"/>
      <c r="D3" s="64"/>
    </row>
    <row r="4" spans="1:9" ht="22.8" x14ac:dyDescent="0.4">
      <c r="B4" s="66" t="s">
        <v>59</v>
      </c>
      <c r="C4" s="66"/>
      <c r="D4" s="66"/>
      <c r="E4" s="255"/>
    </row>
    <row r="5" spans="1:9" ht="13.2" customHeight="1" x14ac:dyDescent="0.3"/>
    <row r="6" spans="1:9" ht="63" customHeight="1" x14ac:dyDescent="0.3">
      <c r="B6" s="322" t="s">
        <v>196</v>
      </c>
      <c r="C6" s="323"/>
      <c r="D6" s="323"/>
      <c r="E6" s="323"/>
      <c r="F6" s="324"/>
    </row>
    <row r="7" spans="1:9" x14ac:dyDescent="0.3">
      <c r="B7" s="55"/>
      <c r="C7" s="46"/>
    </row>
    <row r="8" spans="1:9" ht="42" customHeight="1" x14ac:dyDescent="0.3">
      <c r="B8" s="329" t="s">
        <v>60</v>
      </c>
      <c r="C8" s="329"/>
      <c r="D8" s="329"/>
      <c r="E8" s="329"/>
      <c r="F8" s="329"/>
      <c r="G8" s="329"/>
    </row>
    <row r="9" spans="1:9" ht="7.2" customHeight="1" x14ac:dyDescent="0.3">
      <c r="B9" s="47"/>
      <c r="C9" s="48"/>
      <c r="D9" s="48"/>
      <c r="E9" s="48"/>
      <c r="F9" s="48"/>
    </row>
    <row r="10" spans="1:9" ht="22.2" customHeight="1" x14ac:dyDescent="0.3">
      <c r="B10" s="328" t="s">
        <v>61</v>
      </c>
      <c r="C10" s="328"/>
      <c r="D10" s="328"/>
      <c r="E10" s="328"/>
      <c r="F10" s="232"/>
    </row>
    <row r="11" spans="1:9" ht="23.4" customHeight="1" thickBot="1" x14ac:dyDescent="0.45">
      <c r="B11" s="51" t="s">
        <v>62</v>
      </c>
      <c r="C11" s="306">
        <f>'Team form 1'!C20</f>
        <v>0</v>
      </c>
      <c r="D11" s="231" t="str">
        <f>'Team form 1'!C21</f>
        <v>Please select one of the options:</v>
      </c>
      <c r="H11" s="49">
        <v>45667</v>
      </c>
      <c r="I11" s="49">
        <v>45473</v>
      </c>
    </row>
    <row r="12" spans="1:9" s="76" customFormat="1" ht="74.099999999999994" customHeight="1" x14ac:dyDescent="0.3">
      <c r="A12" s="75"/>
      <c r="B12" s="69" t="s">
        <v>63</v>
      </c>
      <c r="C12" s="70" t="s">
        <v>64</v>
      </c>
      <c r="D12" s="70" t="s">
        <v>65</v>
      </c>
      <c r="E12" s="240" t="s">
        <v>66</v>
      </c>
      <c r="F12" s="229" t="s">
        <v>67</v>
      </c>
      <c r="G12" s="230" t="s">
        <v>69</v>
      </c>
      <c r="H12" s="71" t="s">
        <v>70</v>
      </c>
      <c r="I12" s="72" t="s">
        <v>197</v>
      </c>
    </row>
    <row r="13" spans="1:9" ht="20.100000000000001" customHeight="1" x14ac:dyDescent="0.3">
      <c r="A13" s="57">
        <v>1</v>
      </c>
      <c r="B13" s="148"/>
      <c r="C13" s="149"/>
      <c r="D13" s="149"/>
      <c r="E13" s="233"/>
      <c r="F13" s="234"/>
      <c r="G13" s="235"/>
      <c r="H13" s="73">
        <f>IF(G13&gt;0,SUM($H$11-G13)/365,0)</f>
        <v>0</v>
      </c>
      <c r="I13" s="303">
        <f>IF(G13&gt;0,DATEDIF(G13,$I$11,"y"),0)</f>
        <v>0</v>
      </c>
    </row>
    <row r="14" spans="1:9" ht="20.100000000000001" customHeight="1" x14ac:dyDescent="0.3">
      <c r="A14" s="57">
        <v>2</v>
      </c>
      <c r="B14" s="148"/>
      <c r="C14" s="149"/>
      <c r="D14" s="149"/>
      <c r="E14" s="233"/>
      <c r="F14" s="234"/>
      <c r="G14" s="235"/>
      <c r="H14" s="73">
        <f t="shared" ref="H14:H76" si="0">IF(G14&gt;0,SUM($H$11-G14)/365,0)</f>
        <v>0</v>
      </c>
      <c r="I14" s="303">
        <f t="shared" ref="I14:I33" si="1">IF(G14&gt;0,DATEDIF(G14,$I$11,"y"),0)</f>
        <v>0</v>
      </c>
    </row>
    <row r="15" spans="1:9" ht="20.100000000000001" customHeight="1" x14ac:dyDescent="0.3">
      <c r="A15" s="57">
        <v>3</v>
      </c>
      <c r="B15" s="148"/>
      <c r="C15" s="149"/>
      <c r="D15" s="149"/>
      <c r="E15" s="233"/>
      <c r="F15" s="234"/>
      <c r="G15" s="235"/>
      <c r="H15" s="73">
        <f t="shared" si="0"/>
        <v>0</v>
      </c>
      <c r="I15" s="303">
        <f t="shared" si="1"/>
        <v>0</v>
      </c>
    </row>
    <row r="16" spans="1:9" ht="20.100000000000001" customHeight="1" x14ac:dyDescent="0.3">
      <c r="A16" s="57">
        <v>4</v>
      </c>
      <c r="B16" s="148"/>
      <c r="C16" s="149"/>
      <c r="D16" s="149"/>
      <c r="E16" s="233"/>
      <c r="F16" s="234"/>
      <c r="G16" s="235"/>
      <c r="H16" s="73">
        <f t="shared" si="0"/>
        <v>0</v>
      </c>
      <c r="I16" s="303">
        <f t="shared" si="1"/>
        <v>0</v>
      </c>
    </row>
    <row r="17" spans="1:9" ht="20.100000000000001" customHeight="1" x14ac:dyDescent="0.3">
      <c r="A17" s="57">
        <v>5</v>
      </c>
      <c r="B17" s="148"/>
      <c r="C17" s="149"/>
      <c r="D17" s="149"/>
      <c r="E17" s="233"/>
      <c r="F17" s="234"/>
      <c r="G17" s="235"/>
      <c r="H17" s="73">
        <f t="shared" si="0"/>
        <v>0</v>
      </c>
      <c r="I17" s="303">
        <f t="shared" si="1"/>
        <v>0</v>
      </c>
    </row>
    <row r="18" spans="1:9" ht="20.100000000000001" customHeight="1" x14ac:dyDescent="0.3">
      <c r="A18" s="57">
        <v>6</v>
      </c>
      <c r="B18" s="148"/>
      <c r="C18" s="149"/>
      <c r="D18" s="149"/>
      <c r="E18" s="233"/>
      <c r="F18" s="234"/>
      <c r="G18" s="235"/>
      <c r="H18" s="73">
        <f t="shared" si="0"/>
        <v>0</v>
      </c>
      <c r="I18" s="303">
        <f t="shared" si="1"/>
        <v>0</v>
      </c>
    </row>
    <row r="19" spans="1:9" ht="20.100000000000001" customHeight="1" x14ac:dyDescent="0.3">
      <c r="A19" s="57">
        <v>7</v>
      </c>
      <c r="B19" s="148"/>
      <c r="C19" s="149"/>
      <c r="D19" s="149"/>
      <c r="E19" s="233"/>
      <c r="F19" s="234"/>
      <c r="G19" s="235"/>
      <c r="H19" s="73">
        <f t="shared" si="0"/>
        <v>0</v>
      </c>
      <c r="I19" s="303">
        <f t="shared" si="1"/>
        <v>0</v>
      </c>
    </row>
    <row r="20" spans="1:9" ht="20.100000000000001" customHeight="1" x14ac:dyDescent="0.3">
      <c r="A20" s="57">
        <v>8</v>
      </c>
      <c r="B20" s="148"/>
      <c r="C20" s="149"/>
      <c r="D20" s="149"/>
      <c r="E20" s="233"/>
      <c r="F20" s="234"/>
      <c r="G20" s="235"/>
      <c r="H20" s="73">
        <f t="shared" si="0"/>
        <v>0</v>
      </c>
      <c r="I20" s="303">
        <f t="shared" si="1"/>
        <v>0</v>
      </c>
    </row>
    <row r="21" spans="1:9" ht="20.100000000000001" customHeight="1" x14ac:dyDescent="0.3">
      <c r="A21" s="57">
        <v>9</v>
      </c>
      <c r="B21" s="148"/>
      <c r="C21" s="149"/>
      <c r="D21" s="149"/>
      <c r="E21" s="233"/>
      <c r="F21" s="234"/>
      <c r="G21" s="235"/>
      <c r="H21" s="73">
        <f t="shared" si="0"/>
        <v>0</v>
      </c>
      <c r="I21" s="303">
        <f t="shared" si="1"/>
        <v>0</v>
      </c>
    </row>
    <row r="22" spans="1:9" ht="20.100000000000001" customHeight="1" x14ac:dyDescent="0.3">
      <c r="A22" s="57">
        <v>10</v>
      </c>
      <c r="B22" s="148"/>
      <c r="C22" s="149"/>
      <c r="D22" s="149"/>
      <c r="E22" s="233"/>
      <c r="F22" s="234"/>
      <c r="G22" s="235"/>
      <c r="H22" s="73">
        <f t="shared" si="0"/>
        <v>0</v>
      </c>
      <c r="I22" s="303">
        <f t="shared" si="1"/>
        <v>0</v>
      </c>
    </row>
    <row r="23" spans="1:9" ht="20.100000000000001" customHeight="1" x14ac:dyDescent="0.3">
      <c r="A23" s="57">
        <v>11</v>
      </c>
      <c r="B23" s="148"/>
      <c r="C23" s="149"/>
      <c r="D23" s="149"/>
      <c r="E23" s="233"/>
      <c r="F23" s="234"/>
      <c r="G23" s="235"/>
      <c r="H23" s="73">
        <f t="shared" si="0"/>
        <v>0</v>
      </c>
      <c r="I23" s="303">
        <f t="shared" si="1"/>
        <v>0</v>
      </c>
    </row>
    <row r="24" spans="1:9" ht="20.100000000000001" customHeight="1" x14ac:dyDescent="0.3">
      <c r="A24" s="57">
        <v>12</v>
      </c>
      <c r="B24" s="148"/>
      <c r="C24" s="149"/>
      <c r="D24" s="149"/>
      <c r="E24" s="233"/>
      <c r="F24" s="234"/>
      <c r="G24" s="235"/>
      <c r="H24" s="73">
        <f t="shared" si="0"/>
        <v>0</v>
      </c>
      <c r="I24" s="303">
        <f t="shared" si="1"/>
        <v>0</v>
      </c>
    </row>
    <row r="25" spans="1:9" ht="20.100000000000001" customHeight="1" x14ac:dyDescent="0.3">
      <c r="A25" s="57">
        <v>13</v>
      </c>
      <c r="B25" s="148"/>
      <c r="C25" s="149"/>
      <c r="D25" s="149"/>
      <c r="E25" s="233"/>
      <c r="F25" s="234"/>
      <c r="G25" s="235"/>
      <c r="H25" s="73">
        <f t="shared" si="0"/>
        <v>0</v>
      </c>
      <c r="I25" s="303">
        <f t="shared" si="1"/>
        <v>0</v>
      </c>
    </row>
    <row r="26" spans="1:9" ht="20.100000000000001" customHeight="1" x14ac:dyDescent="0.3">
      <c r="A26" s="57">
        <v>14</v>
      </c>
      <c r="B26" s="148"/>
      <c r="C26" s="149"/>
      <c r="D26" s="149"/>
      <c r="E26" s="233"/>
      <c r="F26" s="234"/>
      <c r="G26" s="235"/>
      <c r="H26" s="73">
        <f t="shared" si="0"/>
        <v>0</v>
      </c>
      <c r="I26" s="303">
        <f t="shared" si="1"/>
        <v>0</v>
      </c>
    </row>
    <row r="27" spans="1:9" ht="20.100000000000001" customHeight="1" x14ac:dyDescent="0.3">
      <c r="A27" s="57">
        <v>15</v>
      </c>
      <c r="B27" s="148"/>
      <c r="C27" s="149"/>
      <c r="D27" s="149"/>
      <c r="E27" s="233"/>
      <c r="F27" s="234"/>
      <c r="G27" s="235"/>
      <c r="H27" s="73">
        <f t="shared" si="0"/>
        <v>0</v>
      </c>
      <c r="I27" s="303">
        <f t="shared" si="1"/>
        <v>0</v>
      </c>
    </row>
    <row r="28" spans="1:9" ht="20.100000000000001" customHeight="1" x14ac:dyDescent="0.3">
      <c r="A28" s="57">
        <v>16</v>
      </c>
      <c r="B28" s="148"/>
      <c r="C28" s="149"/>
      <c r="D28" s="149"/>
      <c r="E28" s="233"/>
      <c r="F28" s="234"/>
      <c r="G28" s="235"/>
      <c r="H28" s="73">
        <f t="shared" si="0"/>
        <v>0</v>
      </c>
      <c r="I28" s="303">
        <f t="shared" si="1"/>
        <v>0</v>
      </c>
    </row>
    <row r="29" spans="1:9" x14ac:dyDescent="0.3">
      <c r="A29" s="57"/>
      <c r="B29" s="319"/>
      <c r="C29" s="320"/>
      <c r="D29" s="320"/>
      <c r="E29" s="320"/>
      <c r="F29" s="320"/>
      <c r="G29" s="320"/>
      <c r="H29" s="320"/>
      <c r="I29" s="321"/>
    </row>
    <row r="30" spans="1:9" x14ac:dyDescent="0.3">
      <c r="A30" s="57">
        <v>17</v>
      </c>
      <c r="B30" s="148"/>
      <c r="C30" s="149"/>
      <c r="D30" s="149"/>
      <c r="E30" s="233"/>
      <c r="F30" s="234"/>
      <c r="G30" s="235"/>
      <c r="H30" s="73">
        <f t="shared" si="0"/>
        <v>0</v>
      </c>
      <c r="I30" s="303">
        <f t="shared" si="1"/>
        <v>0</v>
      </c>
    </row>
    <row r="31" spans="1:9" x14ac:dyDescent="0.3">
      <c r="A31" s="57">
        <v>18</v>
      </c>
      <c r="B31" s="148"/>
      <c r="C31" s="149"/>
      <c r="D31" s="149"/>
      <c r="E31" s="233"/>
      <c r="F31" s="234"/>
      <c r="G31" s="235"/>
      <c r="H31" s="73">
        <f t="shared" si="0"/>
        <v>0</v>
      </c>
      <c r="I31" s="303">
        <f t="shared" si="1"/>
        <v>0</v>
      </c>
    </row>
    <row r="32" spans="1:9" x14ac:dyDescent="0.3">
      <c r="A32" s="57">
        <v>19</v>
      </c>
      <c r="B32" s="148"/>
      <c r="C32" s="149"/>
      <c r="D32" s="149"/>
      <c r="E32" s="233"/>
      <c r="F32" s="234"/>
      <c r="G32" s="235"/>
      <c r="H32" s="73">
        <f t="shared" si="0"/>
        <v>0</v>
      </c>
      <c r="I32" s="303">
        <f t="shared" si="1"/>
        <v>0</v>
      </c>
    </row>
    <row r="33" spans="1:9" ht="18" thickBot="1" x14ac:dyDescent="0.35">
      <c r="A33" s="57">
        <v>20</v>
      </c>
      <c r="B33" s="299"/>
      <c r="C33" s="300"/>
      <c r="D33" s="300"/>
      <c r="E33" s="301"/>
      <c r="F33" s="302"/>
      <c r="G33" s="304"/>
      <c r="H33" s="74">
        <f t="shared" si="0"/>
        <v>0</v>
      </c>
      <c r="I33" s="305">
        <f t="shared" si="1"/>
        <v>0</v>
      </c>
    </row>
    <row r="34" spans="1:9" x14ac:dyDescent="0.3">
      <c r="E34" s="129"/>
      <c r="F34" s="127"/>
      <c r="G34" s="130"/>
      <c r="H34" s="131"/>
      <c r="I34" s="131"/>
    </row>
    <row r="35" spans="1:9" ht="23.4" thickBot="1" x14ac:dyDescent="0.45">
      <c r="B35" s="51" t="s">
        <v>71</v>
      </c>
      <c r="C35" s="306">
        <f>'Team form 1'!F20</f>
        <v>0</v>
      </c>
      <c r="D35" s="231" t="str">
        <f>'Team form 1'!$F$21</f>
        <v>Please select one of the options:</v>
      </c>
      <c r="E35" s="129"/>
      <c r="F35" s="127"/>
      <c r="G35" s="130"/>
      <c r="H35" s="131"/>
      <c r="I35" s="131"/>
    </row>
    <row r="36" spans="1:9" s="76" customFormat="1" ht="74.099999999999994" customHeight="1" x14ac:dyDescent="0.3">
      <c r="A36" s="75"/>
      <c r="B36" s="69" t="s">
        <v>63</v>
      </c>
      <c r="C36" s="70" t="s">
        <v>64</v>
      </c>
      <c r="D36" s="70" t="s">
        <v>65</v>
      </c>
      <c r="E36" s="240" t="s">
        <v>66</v>
      </c>
      <c r="F36" s="229" t="s">
        <v>67</v>
      </c>
      <c r="G36" s="230" t="s">
        <v>69</v>
      </c>
      <c r="H36" s="71" t="s">
        <v>70</v>
      </c>
      <c r="I36" s="72" t="s">
        <v>167</v>
      </c>
    </row>
    <row r="37" spans="1:9" ht="20.100000000000001" customHeight="1" x14ac:dyDescent="0.3">
      <c r="A37" s="57">
        <v>1</v>
      </c>
      <c r="B37" s="148"/>
      <c r="C37" s="149"/>
      <c r="D37" s="149"/>
      <c r="E37" s="233"/>
      <c r="F37" s="234"/>
      <c r="G37" s="235"/>
      <c r="H37" s="73">
        <f t="shared" si="0"/>
        <v>0</v>
      </c>
      <c r="I37" s="303">
        <f t="shared" ref="I37:I56" si="2">IF(G37&gt;0,DATEDIF(G37,$I$11,"y"),0)</f>
        <v>0</v>
      </c>
    </row>
    <row r="38" spans="1:9" ht="20.100000000000001" customHeight="1" x14ac:dyDescent="0.3">
      <c r="A38" s="57">
        <v>2</v>
      </c>
      <c r="B38" s="148"/>
      <c r="C38" s="149"/>
      <c r="D38" s="149"/>
      <c r="E38" s="233"/>
      <c r="F38" s="234"/>
      <c r="G38" s="235"/>
      <c r="H38" s="73">
        <f t="shared" si="0"/>
        <v>0</v>
      </c>
      <c r="I38" s="303">
        <f t="shared" si="2"/>
        <v>0</v>
      </c>
    </row>
    <row r="39" spans="1:9" ht="20.100000000000001" customHeight="1" x14ac:dyDescent="0.3">
      <c r="A39" s="57">
        <v>3</v>
      </c>
      <c r="B39" s="148"/>
      <c r="C39" s="149"/>
      <c r="D39" s="149"/>
      <c r="E39" s="233"/>
      <c r="F39" s="234"/>
      <c r="G39" s="235"/>
      <c r="H39" s="73">
        <f t="shared" si="0"/>
        <v>0</v>
      </c>
      <c r="I39" s="303">
        <f t="shared" si="2"/>
        <v>0</v>
      </c>
    </row>
    <row r="40" spans="1:9" ht="20.100000000000001" customHeight="1" x14ac:dyDescent="0.3">
      <c r="A40" s="57">
        <v>4</v>
      </c>
      <c r="B40" s="148"/>
      <c r="C40" s="149"/>
      <c r="D40" s="149"/>
      <c r="E40" s="233"/>
      <c r="F40" s="234"/>
      <c r="G40" s="235"/>
      <c r="H40" s="73">
        <f t="shared" si="0"/>
        <v>0</v>
      </c>
      <c r="I40" s="303">
        <f t="shared" si="2"/>
        <v>0</v>
      </c>
    </row>
    <row r="41" spans="1:9" ht="20.100000000000001" customHeight="1" x14ac:dyDescent="0.3">
      <c r="A41" s="57">
        <v>5</v>
      </c>
      <c r="B41" s="148"/>
      <c r="C41" s="149"/>
      <c r="D41" s="149"/>
      <c r="E41" s="233"/>
      <c r="F41" s="234"/>
      <c r="G41" s="235"/>
      <c r="H41" s="73">
        <f t="shared" si="0"/>
        <v>0</v>
      </c>
      <c r="I41" s="303">
        <f t="shared" si="2"/>
        <v>0</v>
      </c>
    </row>
    <row r="42" spans="1:9" ht="20.100000000000001" customHeight="1" x14ac:dyDescent="0.3">
      <c r="A42" s="57">
        <v>6</v>
      </c>
      <c r="B42" s="148"/>
      <c r="C42" s="149"/>
      <c r="D42" s="149"/>
      <c r="E42" s="233"/>
      <c r="F42" s="234"/>
      <c r="G42" s="235"/>
      <c r="H42" s="73">
        <f t="shared" si="0"/>
        <v>0</v>
      </c>
      <c r="I42" s="303">
        <f t="shared" si="2"/>
        <v>0</v>
      </c>
    </row>
    <row r="43" spans="1:9" ht="20.100000000000001" customHeight="1" x14ac:dyDescent="0.3">
      <c r="A43" s="57">
        <v>7</v>
      </c>
      <c r="B43" s="148"/>
      <c r="C43" s="149"/>
      <c r="D43" s="149"/>
      <c r="E43" s="233"/>
      <c r="F43" s="234"/>
      <c r="G43" s="235"/>
      <c r="H43" s="73">
        <f t="shared" si="0"/>
        <v>0</v>
      </c>
      <c r="I43" s="303">
        <f t="shared" si="2"/>
        <v>0</v>
      </c>
    </row>
    <row r="44" spans="1:9" ht="20.100000000000001" customHeight="1" x14ac:dyDescent="0.3">
      <c r="A44" s="57">
        <v>8</v>
      </c>
      <c r="B44" s="148"/>
      <c r="C44" s="149"/>
      <c r="D44" s="149"/>
      <c r="E44" s="233"/>
      <c r="F44" s="234"/>
      <c r="G44" s="235"/>
      <c r="H44" s="73">
        <f t="shared" si="0"/>
        <v>0</v>
      </c>
      <c r="I44" s="303">
        <f t="shared" si="2"/>
        <v>0</v>
      </c>
    </row>
    <row r="45" spans="1:9" ht="20.100000000000001" customHeight="1" x14ac:dyDescent="0.3">
      <c r="A45" s="57">
        <v>9</v>
      </c>
      <c r="B45" s="148"/>
      <c r="C45" s="149"/>
      <c r="D45" s="149"/>
      <c r="E45" s="233"/>
      <c r="F45" s="234"/>
      <c r="G45" s="235"/>
      <c r="H45" s="73">
        <f t="shared" si="0"/>
        <v>0</v>
      </c>
      <c r="I45" s="303">
        <f t="shared" si="2"/>
        <v>0</v>
      </c>
    </row>
    <row r="46" spans="1:9" ht="20.100000000000001" customHeight="1" x14ac:dyDescent="0.3">
      <c r="A46" s="57">
        <v>10</v>
      </c>
      <c r="B46" s="148"/>
      <c r="C46" s="149"/>
      <c r="D46" s="149"/>
      <c r="E46" s="233"/>
      <c r="F46" s="234"/>
      <c r="G46" s="235"/>
      <c r="H46" s="73">
        <f t="shared" si="0"/>
        <v>0</v>
      </c>
      <c r="I46" s="303">
        <f t="shared" si="2"/>
        <v>0</v>
      </c>
    </row>
    <row r="47" spans="1:9" ht="20.100000000000001" customHeight="1" x14ac:dyDescent="0.3">
      <c r="A47" s="57">
        <v>11</v>
      </c>
      <c r="B47" s="148"/>
      <c r="C47" s="149"/>
      <c r="D47" s="149"/>
      <c r="E47" s="233"/>
      <c r="F47" s="234"/>
      <c r="G47" s="235"/>
      <c r="H47" s="73">
        <f t="shared" si="0"/>
        <v>0</v>
      </c>
      <c r="I47" s="303">
        <f t="shared" si="2"/>
        <v>0</v>
      </c>
    </row>
    <row r="48" spans="1:9" ht="20.100000000000001" customHeight="1" x14ac:dyDescent="0.3">
      <c r="A48" s="57">
        <v>12</v>
      </c>
      <c r="B48" s="148"/>
      <c r="C48" s="149"/>
      <c r="D48" s="149"/>
      <c r="E48" s="233"/>
      <c r="F48" s="234"/>
      <c r="G48" s="235"/>
      <c r="H48" s="73">
        <f t="shared" si="0"/>
        <v>0</v>
      </c>
      <c r="I48" s="303">
        <f t="shared" si="2"/>
        <v>0</v>
      </c>
    </row>
    <row r="49" spans="1:9" ht="20.100000000000001" customHeight="1" x14ac:dyDescent="0.3">
      <c r="A49" s="57">
        <v>13</v>
      </c>
      <c r="B49" s="148"/>
      <c r="C49" s="149"/>
      <c r="D49" s="149"/>
      <c r="E49" s="233"/>
      <c r="F49" s="234"/>
      <c r="G49" s="235"/>
      <c r="H49" s="73">
        <f t="shared" si="0"/>
        <v>0</v>
      </c>
      <c r="I49" s="303">
        <f t="shared" si="2"/>
        <v>0</v>
      </c>
    </row>
    <row r="50" spans="1:9" ht="20.100000000000001" customHeight="1" x14ac:dyDescent="0.3">
      <c r="A50" s="57">
        <v>14</v>
      </c>
      <c r="B50" s="148"/>
      <c r="C50" s="149"/>
      <c r="D50" s="149"/>
      <c r="E50" s="233"/>
      <c r="F50" s="234"/>
      <c r="G50" s="235"/>
      <c r="H50" s="73">
        <f t="shared" si="0"/>
        <v>0</v>
      </c>
      <c r="I50" s="303">
        <f t="shared" si="2"/>
        <v>0</v>
      </c>
    </row>
    <row r="51" spans="1:9" ht="20.100000000000001" customHeight="1" x14ac:dyDescent="0.3">
      <c r="A51" s="57">
        <v>15</v>
      </c>
      <c r="B51" s="148"/>
      <c r="C51" s="149"/>
      <c r="D51" s="149"/>
      <c r="E51" s="233"/>
      <c r="F51" s="234"/>
      <c r="G51" s="235"/>
      <c r="H51" s="73">
        <f t="shared" si="0"/>
        <v>0</v>
      </c>
      <c r="I51" s="303">
        <f t="shared" si="2"/>
        <v>0</v>
      </c>
    </row>
    <row r="52" spans="1:9" ht="20.100000000000001" customHeight="1" x14ac:dyDescent="0.3">
      <c r="A52" s="57">
        <v>16</v>
      </c>
      <c r="B52" s="148"/>
      <c r="C52" s="149"/>
      <c r="D52" s="149"/>
      <c r="E52" s="233"/>
      <c r="F52" s="234"/>
      <c r="G52" s="235"/>
      <c r="H52" s="73">
        <f t="shared" si="0"/>
        <v>0</v>
      </c>
      <c r="I52" s="303">
        <f t="shared" si="2"/>
        <v>0</v>
      </c>
    </row>
    <row r="53" spans="1:9" x14ac:dyDescent="0.3">
      <c r="A53" s="57"/>
      <c r="B53" s="325"/>
      <c r="C53" s="326"/>
      <c r="D53" s="326"/>
      <c r="E53" s="326"/>
      <c r="F53" s="326"/>
      <c r="G53" s="326"/>
      <c r="H53" s="326"/>
      <c r="I53" s="327"/>
    </row>
    <row r="54" spans="1:9" ht="20.100000000000001" customHeight="1" x14ac:dyDescent="0.3">
      <c r="A54" s="57">
        <v>17</v>
      </c>
      <c r="B54" s="148"/>
      <c r="C54" s="149"/>
      <c r="D54" s="149"/>
      <c r="E54" s="234"/>
      <c r="F54" s="234"/>
      <c r="G54" s="235"/>
      <c r="H54" s="73">
        <f t="shared" si="0"/>
        <v>0</v>
      </c>
      <c r="I54" s="303">
        <f t="shared" si="2"/>
        <v>0</v>
      </c>
    </row>
    <row r="55" spans="1:9" ht="20.100000000000001" customHeight="1" x14ac:dyDescent="0.3">
      <c r="A55" s="57">
        <v>18</v>
      </c>
      <c r="B55" s="148"/>
      <c r="C55" s="149"/>
      <c r="D55" s="149"/>
      <c r="E55" s="234"/>
      <c r="F55" s="234"/>
      <c r="G55" s="235"/>
      <c r="H55" s="73">
        <f t="shared" si="0"/>
        <v>0</v>
      </c>
      <c r="I55" s="303">
        <f t="shared" si="2"/>
        <v>0</v>
      </c>
    </row>
    <row r="56" spans="1:9" ht="20.100000000000001" customHeight="1" x14ac:dyDescent="0.3">
      <c r="A56" s="57">
        <v>19</v>
      </c>
      <c r="B56" s="148"/>
      <c r="C56" s="149"/>
      <c r="D56" s="149"/>
      <c r="E56" s="234"/>
      <c r="F56" s="234"/>
      <c r="G56" s="235"/>
      <c r="H56" s="73">
        <f t="shared" si="0"/>
        <v>0</v>
      </c>
      <c r="I56" s="303">
        <f t="shared" si="2"/>
        <v>0</v>
      </c>
    </row>
    <row r="57" spans="1:9" ht="20.100000000000001" customHeight="1" thickBot="1" x14ac:dyDescent="0.35">
      <c r="A57" s="57">
        <v>20</v>
      </c>
      <c r="B57" s="299"/>
      <c r="C57" s="300"/>
      <c r="D57" s="300"/>
      <c r="E57" s="302"/>
      <c r="F57" s="302"/>
      <c r="G57" s="304"/>
      <c r="H57" s="74">
        <f t="shared" si="0"/>
        <v>0</v>
      </c>
      <c r="I57" s="305">
        <f>IF(G57&gt;0,DATEDIF(G57,$I$11,"y"),0)</f>
        <v>0</v>
      </c>
    </row>
    <row r="58" spans="1:9" x14ac:dyDescent="0.3">
      <c r="F58" s="127"/>
      <c r="G58" s="130"/>
      <c r="H58" s="131"/>
      <c r="I58" s="131"/>
    </row>
    <row r="59" spans="1:9" ht="23.4" thickBot="1" x14ac:dyDescent="0.45">
      <c r="B59" s="51" t="s">
        <v>72</v>
      </c>
      <c r="C59" s="231">
        <f>'Team form 1'!I20</f>
        <v>0</v>
      </c>
      <c r="D59" s="231" t="str">
        <f>'Team form 1'!$I$21</f>
        <v>Please select one of the options:</v>
      </c>
      <c r="F59" s="127"/>
      <c r="G59" s="130"/>
      <c r="H59" s="131"/>
      <c r="I59" s="131"/>
    </row>
    <row r="60" spans="1:9" s="76" customFormat="1" ht="74.099999999999994" customHeight="1" x14ac:dyDescent="0.3">
      <c r="A60" s="75"/>
      <c r="B60" s="69" t="s">
        <v>63</v>
      </c>
      <c r="C60" s="70" t="s">
        <v>64</v>
      </c>
      <c r="D60" s="70" t="s">
        <v>65</v>
      </c>
      <c r="E60" s="240" t="s">
        <v>66</v>
      </c>
      <c r="F60" s="229" t="s">
        <v>67</v>
      </c>
      <c r="G60" s="230" t="s">
        <v>69</v>
      </c>
      <c r="H60" s="71" t="s">
        <v>70</v>
      </c>
      <c r="I60" s="72" t="s">
        <v>167</v>
      </c>
    </row>
    <row r="61" spans="1:9" ht="20.100000000000001" customHeight="1" x14ac:dyDescent="0.3">
      <c r="A61" s="57">
        <v>1</v>
      </c>
      <c r="B61" s="148"/>
      <c r="C61" s="149"/>
      <c r="D61" s="149"/>
      <c r="E61" s="233"/>
      <c r="F61" s="234"/>
      <c r="G61" s="235"/>
      <c r="H61" s="73">
        <f t="shared" si="0"/>
        <v>0</v>
      </c>
      <c r="I61" s="303">
        <f t="shared" ref="I61:I81" si="3">IF(G61&gt;0,DATEDIF(G61,$I$11,"y"),0)</f>
        <v>0</v>
      </c>
    </row>
    <row r="62" spans="1:9" ht="20.100000000000001" customHeight="1" x14ac:dyDescent="0.3">
      <c r="A62" s="57">
        <v>2</v>
      </c>
      <c r="B62" s="148"/>
      <c r="C62" s="149"/>
      <c r="D62" s="149"/>
      <c r="E62" s="233"/>
      <c r="F62" s="234"/>
      <c r="G62" s="235"/>
      <c r="H62" s="73">
        <f t="shared" si="0"/>
        <v>0</v>
      </c>
      <c r="I62" s="303">
        <f t="shared" si="3"/>
        <v>0</v>
      </c>
    </row>
    <row r="63" spans="1:9" ht="20.100000000000001" customHeight="1" x14ac:dyDescent="0.3">
      <c r="A63" s="57">
        <v>3</v>
      </c>
      <c r="B63" s="148"/>
      <c r="C63" s="149"/>
      <c r="D63" s="149"/>
      <c r="E63" s="233"/>
      <c r="F63" s="234"/>
      <c r="G63" s="235"/>
      <c r="H63" s="73">
        <f t="shared" si="0"/>
        <v>0</v>
      </c>
      <c r="I63" s="303">
        <f t="shared" si="3"/>
        <v>0</v>
      </c>
    </row>
    <row r="64" spans="1:9" ht="20.100000000000001" customHeight="1" x14ac:dyDescent="0.3">
      <c r="A64" s="57">
        <v>4</v>
      </c>
      <c r="B64" s="148"/>
      <c r="C64" s="149"/>
      <c r="D64" s="149"/>
      <c r="E64" s="233"/>
      <c r="F64" s="234"/>
      <c r="G64" s="235"/>
      <c r="H64" s="73">
        <f t="shared" si="0"/>
        <v>0</v>
      </c>
      <c r="I64" s="303">
        <f t="shared" si="3"/>
        <v>0</v>
      </c>
    </row>
    <row r="65" spans="1:9" ht="20.100000000000001" customHeight="1" x14ac:dyDescent="0.3">
      <c r="A65" s="57">
        <v>5</v>
      </c>
      <c r="B65" s="148"/>
      <c r="C65" s="149"/>
      <c r="D65" s="149"/>
      <c r="E65" s="233"/>
      <c r="F65" s="234"/>
      <c r="G65" s="235"/>
      <c r="H65" s="73">
        <f t="shared" si="0"/>
        <v>0</v>
      </c>
      <c r="I65" s="303">
        <f t="shared" si="3"/>
        <v>0</v>
      </c>
    </row>
    <row r="66" spans="1:9" ht="20.100000000000001" customHeight="1" x14ac:dyDescent="0.3">
      <c r="A66" s="57">
        <v>6</v>
      </c>
      <c r="B66" s="148"/>
      <c r="C66" s="149"/>
      <c r="D66" s="149"/>
      <c r="E66" s="233"/>
      <c r="F66" s="234"/>
      <c r="G66" s="235"/>
      <c r="H66" s="73">
        <f t="shared" si="0"/>
        <v>0</v>
      </c>
      <c r="I66" s="303">
        <f t="shared" si="3"/>
        <v>0</v>
      </c>
    </row>
    <row r="67" spans="1:9" ht="20.100000000000001" customHeight="1" x14ac:dyDescent="0.3">
      <c r="A67" s="57">
        <v>7</v>
      </c>
      <c r="B67" s="148"/>
      <c r="C67" s="149"/>
      <c r="D67" s="149"/>
      <c r="E67" s="233"/>
      <c r="F67" s="234"/>
      <c r="G67" s="235"/>
      <c r="H67" s="73">
        <f t="shared" si="0"/>
        <v>0</v>
      </c>
      <c r="I67" s="303">
        <f t="shared" si="3"/>
        <v>0</v>
      </c>
    </row>
    <row r="68" spans="1:9" ht="20.100000000000001" customHeight="1" x14ac:dyDescent="0.3">
      <c r="A68" s="57">
        <v>8</v>
      </c>
      <c r="B68" s="148"/>
      <c r="C68" s="149"/>
      <c r="D68" s="149"/>
      <c r="E68" s="233"/>
      <c r="F68" s="234"/>
      <c r="G68" s="235"/>
      <c r="H68" s="73">
        <f t="shared" si="0"/>
        <v>0</v>
      </c>
      <c r="I68" s="303">
        <f t="shared" si="3"/>
        <v>0</v>
      </c>
    </row>
    <row r="69" spans="1:9" ht="20.100000000000001" customHeight="1" x14ac:dyDescent="0.3">
      <c r="A69" s="57">
        <v>9</v>
      </c>
      <c r="B69" s="148"/>
      <c r="C69" s="149"/>
      <c r="D69" s="149"/>
      <c r="E69" s="233"/>
      <c r="F69" s="234"/>
      <c r="G69" s="235"/>
      <c r="H69" s="73">
        <f>IF(G69&gt;0,SUM($H$11-G69)/365,0)</f>
        <v>0</v>
      </c>
      <c r="I69" s="303">
        <f t="shared" si="3"/>
        <v>0</v>
      </c>
    </row>
    <row r="70" spans="1:9" ht="20.100000000000001" customHeight="1" x14ac:dyDescent="0.3">
      <c r="A70" s="57">
        <v>10</v>
      </c>
      <c r="B70" s="148"/>
      <c r="C70" s="149"/>
      <c r="D70" s="149"/>
      <c r="E70" s="233"/>
      <c r="F70" s="234"/>
      <c r="G70" s="235"/>
      <c r="H70" s="73">
        <f>IF(G70&gt;0,SUM($H$11-G70)/365,0)</f>
        <v>0</v>
      </c>
      <c r="I70" s="303">
        <f t="shared" si="3"/>
        <v>0</v>
      </c>
    </row>
    <row r="71" spans="1:9" ht="20.100000000000001" customHeight="1" x14ac:dyDescent="0.3">
      <c r="A71" s="57">
        <v>11</v>
      </c>
      <c r="B71" s="148"/>
      <c r="C71" s="149"/>
      <c r="D71" s="149"/>
      <c r="E71" s="233"/>
      <c r="F71" s="234"/>
      <c r="G71" s="235"/>
      <c r="H71" s="73">
        <f t="shared" si="0"/>
        <v>0</v>
      </c>
      <c r="I71" s="303">
        <f t="shared" si="3"/>
        <v>0</v>
      </c>
    </row>
    <row r="72" spans="1:9" ht="20.100000000000001" customHeight="1" x14ac:dyDescent="0.3">
      <c r="A72" s="57">
        <v>12</v>
      </c>
      <c r="B72" s="148"/>
      <c r="C72" s="149"/>
      <c r="D72" s="149"/>
      <c r="E72" s="233"/>
      <c r="F72" s="234"/>
      <c r="G72" s="235"/>
      <c r="H72" s="73">
        <f t="shared" si="0"/>
        <v>0</v>
      </c>
      <c r="I72" s="303">
        <f t="shared" si="3"/>
        <v>0</v>
      </c>
    </row>
    <row r="73" spans="1:9" ht="20.100000000000001" customHeight="1" x14ac:dyDescent="0.3">
      <c r="A73" s="57">
        <v>13</v>
      </c>
      <c r="B73" s="148"/>
      <c r="C73" s="149"/>
      <c r="D73" s="149"/>
      <c r="E73" s="233"/>
      <c r="F73" s="234"/>
      <c r="G73" s="235"/>
      <c r="H73" s="73">
        <f t="shared" si="0"/>
        <v>0</v>
      </c>
      <c r="I73" s="303">
        <f t="shared" si="3"/>
        <v>0</v>
      </c>
    </row>
    <row r="74" spans="1:9" ht="20.100000000000001" customHeight="1" x14ac:dyDescent="0.3">
      <c r="A74" s="57">
        <v>14</v>
      </c>
      <c r="B74" s="148"/>
      <c r="C74" s="149"/>
      <c r="D74" s="149"/>
      <c r="E74" s="233"/>
      <c r="F74" s="234"/>
      <c r="G74" s="235"/>
      <c r="H74" s="73">
        <f t="shared" si="0"/>
        <v>0</v>
      </c>
      <c r="I74" s="303">
        <f t="shared" si="3"/>
        <v>0</v>
      </c>
    </row>
    <row r="75" spans="1:9" ht="20.100000000000001" customHeight="1" x14ac:dyDescent="0.3">
      <c r="A75" s="57">
        <v>15</v>
      </c>
      <c r="B75" s="148"/>
      <c r="C75" s="149"/>
      <c r="D75" s="149"/>
      <c r="E75" s="233"/>
      <c r="F75" s="234"/>
      <c r="G75" s="235"/>
      <c r="H75" s="73">
        <f t="shared" si="0"/>
        <v>0</v>
      </c>
      <c r="I75" s="303">
        <f t="shared" si="3"/>
        <v>0</v>
      </c>
    </row>
    <row r="76" spans="1:9" ht="20.100000000000001" customHeight="1" x14ac:dyDescent="0.3">
      <c r="A76" s="57">
        <v>16</v>
      </c>
      <c r="B76" s="148"/>
      <c r="C76" s="149"/>
      <c r="D76" s="149"/>
      <c r="E76" s="233"/>
      <c r="F76" s="234"/>
      <c r="G76" s="235"/>
      <c r="H76" s="73">
        <f t="shared" si="0"/>
        <v>0</v>
      </c>
      <c r="I76" s="303">
        <f t="shared" si="3"/>
        <v>0</v>
      </c>
    </row>
    <row r="77" spans="1:9" x14ac:dyDescent="0.3">
      <c r="A77" s="57"/>
      <c r="B77" s="319"/>
      <c r="C77" s="320"/>
      <c r="D77" s="320"/>
      <c r="E77" s="320"/>
      <c r="F77" s="320"/>
      <c r="G77" s="320"/>
      <c r="H77" s="320"/>
      <c r="I77" s="321"/>
    </row>
    <row r="78" spans="1:9" ht="20.100000000000001" customHeight="1" x14ac:dyDescent="0.3">
      <c r="A78" s="57">
        <v>17</v>
      </c>
      <c r="B78" s="148"/>
      <c r="C78" s="149"/>
      <c r="D78" s="149"/>
      <c r="E78" s="234"/>
      <c r="F78" s="234"/>
      <c r="G78" s="235"/>
      <c r="H78" s="73">
        <f t="shared" ref="H78:H141" si="4">IF(G78&gt;0,SUM($H$11-G78)/365,0)</f>
        <v>0</v>
      </c>
      <c r="I78" s="303">
        <f t="shared" si="3"/>
        <v>0</v>
      </c>
    </row>
    <row r="79" spans="1:9" ht="20.100000000000001" customHeight="1" x14ac:dyDescent="0.3">
      <c r="A79" s="57">
        <v>18</v>
      </c>
      <c r="B79" s="148"/>
      <c r="C79" s="149"/>
      <c r="D79" s="149"/>
      <c r="E79" s="234"/>
      <c r="F79" s="234"/>
      <c r="G79" s="235"/>
      <c r="H79" s="73">
        <f t="shared" si="4"/>
        <v>0</v>
      </c>
      <c r="I79" s="303">
        <f t="shared" si="3"/>
        <v>0</v>
      </c>
    </row>
    <row r="80" spans="1:9" ht="20.100000000000001" customHeight="1" x14ac:dyDescent="0.3">
      <c r="A80" s="57">
        <v>19</v>
      </c>
      <c r="B80" s="148"/>
      <c r="C80" s="149"/>
      <c r="D80" s="149"/>
      <c r="E80" s="234"/>
      <c r="F80" s="234"/>
      <c r="G80" s="235"/>
      <c r="H80" s="73">
        <f t="shared" si="4"/>
        <v>0</v>
      </c>
      <c r="I80" s="303">
        <f t="shared" si="3"/>
        <v>0</v>
      </c>
    </row>
    <row r="81" spans="1:9" ht="20.100000000000001" customHeight="1" thickBot="1" x14ac:dyDescent="0.35">
      <c r="A81" s="57">
        <v>20</v>
      </c>
      <c r="B81" s="299"/>
      <c r="C81" s="300"/>
      <c r="D81" s="300"/>
      <c r="E81" s="302"/>
      <c r="F81" s="302"/>
      <c r="G81" s="304"/>
      <c r="H81" s="74">
        <f t="shared" si="4"/>
        <v>0</v>
      </c>
      <c r="I81" s="305">
        <f t="shared" si="3"/>
        <v>0</v>
      </c>
    </row>
    <row r="82" spans="1:9" x14ac:dyDescent="0.3">
      <c r="E82" s="132"/>
      <c r="F82" s="127"/>
      <c r="G82" s="130"/>
      <c r="H82" s="131"/>
      <c r="I82" s="131"/>
    </row>
    <row r="83" spans="1:9" ht="23.4" thickBot="1" x14ac:dyDescent="0.45">
      <c r="B83" s="51" t="s">
        <v>73</v>
      </c>
      <c r="C83" s="231">
        <f>'Team form 1'!C39</f>
        <v>0</v>
      </c>
      <c r="D83" s="231" t="str">
        <f>'Team form 1'!$C$40</f>
        <v>Please select one of the options:</v>
      </c>
      <c r="E83" s="132"/>
      <c r="F83" s="127"/>
      <c r="G83" s="130"/>
      <c r="H83" s="131"/>
      <c r="I83" s="131"/>
    </row>
    <row r="84" spans="1:9" s="77" customFormat="1" ht="74.099999999999994" customHeight="1" x14ac:dyDescent="0.3">
      <c r="A84" s="75"/>
      <c r="B84" s="69" t="s">
        <v>63</v>
      </c>
      <c r="C84" s="70" t="s">
        <v>64</v>
      </c>
      <c r="D84" s="70" t="s">
        <v>65</v>
      </c>
      <c r="E84" s="240" t="s">
        <v>66</v>
      </c>
      <c r="F84" s="229" t="s">
        <v>67</v>
      </c>
      <c r="G84" s="230" t="s">
        <v>69</v>
      </c>
      <c r="H84" s="71" t="s">
        <v>70</v>
      </c>
      <c r="I84" s="72" t="s">
        <v>167</v>
      </c>
    </row>
    <row r="85" spans="1:9" ht="20.100000000000001" customHeight="1" x14ac:dyDescent="0.3">
      <c r="A85" s="57">
        <v>1</v>
      </c>
      <c r="B85" s="148"/>
      <c r="C85" s="149"/>
      <c r="D85" s="149"/>
      <c r="E85" s="233"/>
      <c r="F85" s="234"/>
      <c r="G85" s="235"/>
      <c r="H85" s="73">
        <f t="shared" si="4"/>
        <v>0</v>
      </c>
      <c r="I85" s="303">
        <f t="shared" ref="I85:I105" si="5">IF(G85&gt;0,DATEDIF(G85,$I$11,"y"),0)</f>
        <v>0</v>
      </c>
    </row>
    <row r="86" spans="1:9" ht="20.100000000000001" customHeight="1" x14ac:dyDescent="0.3">
      <c r="A86" s="57">
        <v>2</v>
      </c>
      <c r="B86" s="148"/>
      <c r="C86" s="149"/>
      <c r="D86" s="149"/>
      <c r="E86" s="233"/>
      <c r="F86" s="234"/>
      <c r="G86" s="235"/>
      <c r="H86" s="73">
        <f t="shared" si="4"/>
        <v>0</v>
      </c>
      <c r="I86" s="303">
        <f t="shared" si="5"/>
        <v>0</v>
      </c>
    </row>
    <row r="87" spans="1:9" ht="20.100000000000001" customHeight="1" x14ac:dyDescent="0.3">
      <c r="A87" s="57">
        <v>3</v>
      </c>
      <c r="B87" s="148"/>
      <c r="C87" s="149"/>
      <c r="D87" s="149"/>
      <c r="E87" s="233"/>
      <c r="F87" s="234"/>
      <c r="G87" s="235"/>
      <c r="H87" s="73">
        <f t="shared" si="4"/>
        <v>0</v>
      </c>
      <c r="I87" s="303">
        <f t="shared" si="5"/>
        <v>0</v>
      </c>
    </row>
    <row r="88" spans="1:9" ht="20.100000000000001" customHeight="1" x14ac:dyDescent="0.3">
      <c r="A88" s="57">
        <v>4</v>
      </c>
      <c r="B88" s="148"/>
      <c r="C88" s="149"/>
      <c r="D88" s="149"/>
      <c r="E88" s="233"/>
      <c r="F88" s="234"/>
      <c r="G88" s="235"/>
      <c r="H88" s="73">
        <f t="shared" si="4"/>
        <v>0</v>
      </c>
      <c r="I88" s="303">
        <f t="shared" si="5"/>
        <v>0</v>
      </c>
    </row>
    <row r="89" spans="1:9" ht="20.100000000000001" customHeight="1" x14ac:dyDescent="0.3">
      <c r="A89" s="57">
        <v>5</v>
      </c>
      <c r="B89" s="148"/>
      <c r="C89" s="149"/>
      <c r="D89" s="149"/>
      <c r="E89" s="233"/>
      <c r="F89" s="234"/>
      <c r="G89" s="235"/>
      <c r="H89" s="73">
        <f t="shared" si="4"/>
        <v>0</v>
      </c>
      <c r="I89" s="303">
        <f t="shared" si="5"/>
        <v>0</v>
      </c>
    </row>
    <row r="90" spans="1:9" ht="20.100000000000001" customHeight="1" x14ac:dyDescent="0.3">
      <c r="A90" s="57">
        <v>6</v>
      </c>
      <c r="B90" s="148"/>
      <c r="C90" s="149"/>
      <c r="D90" s="149"/>
      <c r="E90" s="233"/>
      <c r="F90" s="234"/>
      <c r="G90" s="235"/>
      <c r="H90" s="73">
        <f t="shared" si="4"/>
        <v>0</v>
      </c>
      <c r="I90" s="303">
        <f t="shared" si="5"/>
        <v>0</v>
      </c>
    </row>
    <row r="91" spans="1:9" ht="20.100000000000001" customHeight="1" x14ac:dyDescent="0.3">
      <c r="A91" s="57">
        <v>7</v>
      </c>
      <c r="B91" s="148"/>
      <c r="C91" s="149"/>
      <c r="D91" s="149"/>
      <c r="E91" s="233"/>
      <c r="F91" s="234"/>
      <c r="G91" s="235"/>
      <c r="H91" s="73">
        <f t="shared" si="4"/>
        <v>0</v>
      </c>
      <c r="I91" s="303">
        <f t="shared" si="5"/>
        <v>0</v>
      </c>
    </row>
    <row r="92" spans="1:9" ht="20.100000000000001" customHeight="1" x14ac:dyDescent="0.3">
      <c r="A92" s="57">
        <v>8</v>
      </c>
      <c r="B92" s="148"/>
      <c r="C92" s="149"/>
      <c r="D92" s="149"/>
      <c r="E92" s="233"/>
      <c r="F92" s="234"/>
      <c r="G92" s="235"/>
      <c r="H92" s="73">
        <f t="shared" si="4"/>
        <v>0</v>
      </c>
      <c r="I92" s="303">
        <f t="shared" si="5"/>
        <v>0</v>
      </c>
    </row>
    <row r="93" spans="1:9" ht="20.100000000000001" customHeight="1" x14ac:dyDescent="0.3">
      <c r="A93" s="57">
        <v>9</v>
      </c>
      <c r="B93" s="148"/>
      <c r="C93" s="149"/>
      <c r="D93" s="149"/>
      <c r="E93" s="233"/>
      <c r="F93" s="234"/>
      <c r="G93" s="235"/>
      <c r="H93" s="73">
        <f t="shared" si="4"/>
        <v>0</v>
      </c>
      <c r="I93" s="303">
        <f t="shared" si="5"/>
        <v>0</v>
      </c>
    </row>
    <row r="94" spans="1:9" ht="20.100000000000001" customHeight="1" x14ac:dyDescent="0.3">
      <c r="A94" s="57">
        <v>10</v>
      </c>
      <c r="B94" s="148"/>
      <c r="C94" s="149"/>
      <c r="D94" s="149"/>
      <c r="E94" s="233"/>
      <c r="F94" s="234"/>
      <c r="G94" s="235"/>
      <c r="H94" s="73">
        <f t="shared" si="4"/>
        <v>0</v>
      </c>
      <c r="I94" s="303">
        <f t="shared" si="5"/>
        <v>0</v>
      </c>
    </row>
    <row r="95" spans="1:9" ht="20.100000000000001" customHeight="1" x14ac:dyDescent="0.3">
      <c r="A95" s="57">
        <v>11</v>
      </c>
      <c r="B95" s="148"/>
      <c r="C95" s="149"/>
      <c r="D95" s="149"/>
      <c r="E95" s="233"/>
      <c r="F95" s="234"/>
      <c r="G95" s="235"/>
      <c r="H95" s="73">
        <f t="shared" si="4"/>
        <v>0</v>
      </c>
      <c r="I95" s="303">
        <f t="shared" si="5"/>
        <v>0</v>
      </c>
    </row>
    <row r="96" spans="1:9" ht="20.100000000000001" customHeight="1" x14ac:dyDescent="0.3">
      <c r="A96" s="57">
        <v>12</v>
      </c>
      <c r="B96" s="148"/>
      <c r="C96" s="149"/>
      <c r="D96" s="149"/>
      <c r="E96" s="233"/>
      <c r="F96" s="234"/>
      <c r="G96" s="235"/>
      <c r="H96" s="73">
        <f t="shared" si="4"/>
        <v>0</v>
      </c>
      <c r="I96" s="303">
        <f t="shared" si="5"/>
        <v>0</v>
      </c>
    </row>
    <row r="97" spans="1:9" ht="20.100000000000001" customHeight="1" x14ac:dyDescent="0.3">
      <c r="A97" s="57">
        <v>13</v>
      </c>
      <c r="B97" s="148"/>
      <c r="C97" s="149"/>
      <c r="D97" s="149"/>
      <c r="E97" s="233"/>
      <c r="F97" s="234"/>
      <c r="G97" s="235"/>
      <c r="H97" s="73">
        <f t="shared" si="4"/>
        <v>0</v>
      </c>
      <c r="I97" s="303">
        <f t="shared" si="5"/>
        <v>0</v>
      </c>
    </row>
    <row r="98" spans="1:9" ht="20.100000000000001" customHeight="1" x14ac:dyDescent="0.3">
      <c r="A98" s="57">
        <v>14</v>
      </c>
      <c r="B98" s="148"/>
      <c r="C98" s="149"/>
      <c r="D98" s="149"/>
      <c r="E98" s="233"/>
      <c r="F98" s="234"/>
      <c r="G98" s="235"/>
      <c r="H98" s="73">
        <f t="shared" si="4"/>
        <v>0</v>
      </c>
      <c r="I98" s="303">
        <f t="shared" si="5"/>
        <v>0</v>
      </c>
    </row>
    <row r="99" spans="1:9" ht="20.100000000000001" customHeight="1" x14ac:dyDescent="0.3">
      <c r="A99" s="57">
        <v>15</v>
      </c>
      <c r="B99" s="148"/>
      <c r="C99" s="149"/>
      <c r="D99" s="149"/>
      <c r="E99" s="233"/>
      <c r="F99" s="234"/>
      <c r="G99" s="235"/>
      <c r="H99" s="73">
        <f t="shared" si="4"/>
        <v>0</v>
      </c>
      <c r="I99" s="303">
        <f t="shared" si="5"/>
        <v>0</v>
      </c>
    </row>
    <row r="100" spans="1:9" ht="20.100000000000001" customHeight="1" x14ac:dyDescent="0.3">
      <c r="A100" s="57">
        <v>16</v>
      </c>
      <c r="B100" s="148"/>
      <c r="C100" s="149"/>
      <c r="D100" s="149"/>
      <c r="E100" s="233"/>
      <c r="F100" s="234"/>
      <c r="G100" s="235"/>
      <c r="H100" s="73">
        <f t="shared" si="4"/>
        <v>0</v>
      </c>
      <c r="I100" s="303">
        <f t="shared" si="5"/>
        <v>0</v>
      </c>
    </row>
    <row r="101" spans="1:9" x14ac:dyDescent="0.3">
      <c r="A101" s="57"/>
      <c r="B101" s="319"/>
      <c r="C101" s="320"/>
      <c r="D101" s="320"/>
      <c r="E101" s="320"/>
      <c r="F101" s="320"/>
      <c r="G101" s="320"/>
      <c r="H101" s="320"/>
      <c r="I101" s="321"/>
    </row>
    <row r="102" spans="1:9" ht="20.100000000000001" customHeight="1" x14ac:dyDescent="0.3">
      <c r="A102" s="57">
        <v>17</v>
      </c>
      <c r="B102" s="148"/>
      <c r="C102" s="149"/>
      <c r="D102" s="149"/>
      <c r="E102" s="234"/>
      <c r="F102" s="234"/>
      <c r="G102" s="235"/>
      <c r="H102" s="73">
        <f t="shared" si="4"/>
        <v>0</v>
      </c>
      <c r="I102" s="303">
        <f t="shared" si="5"/>
        <v>0</v>
      </c>
    </row>
    <row r="103" spans="1:9" ht="20.100000000000001" customHeight="1" x14ac:dyDescent="0.3">
      <c r="A103" s="57">
        <v>18</v>
      </c>
      <c r="B103" s="148"/>
      <c r="C103" s="149"/>
      <c r="D103" s="149"/>
      <c r="E103" s="234"/>
      <c r="F103" s="234"/>
      <c r="G103" s="235"/>
      <c r="H103" s="73">
        <f t="shared" si="4"/>
        <v>0</v>
      </c>
      <c r="I103" s="303">
        <f t="shared" si="5"/>
        <v>0</v>
      </c>
    </row>
    <row r="104" spans="1:9" ht="20.100000000000001" customHeight="1" x14ac:dyDescent="0.3">
      <c r="A104" s="57">
        <v>19</v>
      </c>
      <c r="B104" s="148"/>
      <c r="C104" s="149"/>
      <c r="D104" s="149"/>
      <c r="E104" s="234"/>
      <c r="F104" s="234"/>
      <c r="G104" s="235"/>
      <c r="H104" s="73">
        <f t="shared" si="4"/>
        <v>0</v>
      </c>
      <c r="I104" s="303">
        <f t="shared" si="5"/>
        <v>0</v>
      </c>
    </row>
    <row r="105" spans="1:9" ht="20.100000000000001" customHeight="1" thickBot="1" x14ac:dyDescent="0.35">
      <c r="A105" s="57">
        <v>20</v>
      </c>
      <c r="B105" s="299"/>
      <c r="C105" s="300"/>
      <c r="D105" s="300"/>
      <c r="E105" s="302"/>
      <c r="F105" s="302"/>
      <c r="G105" s="304"/>
      <c r="H105" s="74">
        <f t="shared" si="4"/>
        <v>0</v>
      </c>
      <c r="I105" s="305">
        <f t="shared" si="5"/>
        <v>0</v>
      </c>
    </row>
    <row r="106" spans="1:9" x14ac:dyDescent="0.3">
      <c r="B106" s="52"/>
      <c r="C106" s="52"/>
      <c r="D106" s="52"/>
      <c r="E106" s="132"/>
      <c r="F106" s="127"/>
      <c r="G106" s="49"/>
      <c r="H106" s="128"/>
      <c r="I106" s="128"/>
    </row>
    <row r="107" spans="1:9" ht="23.4" thickBot="1" x14ac:dyDescent="0.45">
      <c r="B107" s="51" t="s">
        <v>74</v>
      </c>
      <c r="C107" s="231">
        <f>'Team form 1'!F39</f>
        <v>0</v>
      </c>
      <c r="D107" s="231" t="str">
        <f>'Team form 1'!$F$40</f>
        <v>Please select one of the options:</v>
      </c>
      <c r="E107" s="132"/>
      <c r="F107" s="127"/>
      <c r="G107" s="53"/>
      <c r="H107" s="128"/>
      <c r="I107" s="128"/>
    </row>
    <row r="108" spans="1:9" ht="74.099999999999994" customHeight="1" x14ac:dyDescent="0.3">
      <c r="B108" s="69" t="s">
        <v>63</v>
      </c>
      <c r="C108" s="70" t="s">
        <v>64</v>
      </c>
      <c r="D108" s="70" t="s">
        <v>65</v>
      </c>
      <c r="E108" s="240" t="s">
        <v>66</v>
      </c>
      <c r="F108" s="229" t="s">
        <v>67</v>
      </c>
      <c r="G108" s="230" t="s">
        <v>69</v>
      </c>
      <c r="H108" s="71" t="s">
        <v>70</v>
      </c>
      <c r="I108" s="72" t="s">
        <v>167</v>
      </c>
    </row>
    <row r="109" spans="1:9" ht="20.100000000000001" customHeight="1" x14ac:dyDescent="0.3">
      <c r="A109" s="57">
        <v>1</v>
      </c>
      <c r="B109" s="148"/>
      <c r="C109" s="149"/>
      <c r="D109" s="149"/>
      <c r="E109" s="233"/>
      <c r="F109" s="234"/>
      <c r="G109" s="235"/>
      <c r="H109" s="73">
        <f t="shared" si="4"/>
        <v>0</v>
      </c>
      <c r="I109" s="303">
        <f t="shared" ref="I109:I129" si="6">IF(G109&gt;0,DATEDIF(G109,$I$11,"y"),0)</f>
        <v>0</v>
      </c>
    </row>
    <row r="110" spans="1:9" ht="20.100000000000001" customHeight="1" x14ac:dyDescent="0.3">
      <c r="A110" s="57">
        <v>2</v>
      </c>
      <c r="B110" s="148"/>
      <c r="C110" s="149"/>
      <c r="D110" s="149"/>
      <c r="E110" s="233"/>
      <c r="F110" s="234"/>
      <c r="G110" s="235"/>
      <c r="H110" s="73">
        <f t="shared" si="4"/>
        <v>0</v>
      </c>
      <c r="I110" s="303">
        <f t="shared" si="6"/>
        <v>0</v>
      </c>
    </row>
    <row r="111" spans="1:9" ht="20.100000000000001" customHeight="1" x14ac:dyDescent="0.3">
      <c r="A111" s="57">
        <v>3</v>
      </c>
      <c r="B111" s="148"/>
      <c r="C111" s="149"/>
      <c r="D111" s="149"/>
      <c r="E111" s="233"/>
      <c r="F111" s="234"/>
      <c r="G111" s="235"/>
      <c r="H111" s="73">
        <f t="shared" si="4"/>
        <v>0</v>
      </c>
      <c r="I111" s="303">
        <f t="shared" si="6"/>
        <v>0</v>
      </c>
    </row>
    <row r="112" spans="1:9" ht="20.100000000000001" customHeight="1" x14ac:dyDescent="0.3">
      <c r="A112" s="57">
        <v>4</v>
      </c>
      <c r="B112" s="148"/>
      <c r="C112" s="149"/>
      <c r="D112" s="149"/>
      <c r="E112" s="233"/>
      <c r="F112" s="234"/>
      <c r="G112" s="235"/>
      <c r="H112" s="73">
        <f t="shared" si="4"/>
        <v>0</v>
      </c>
      <c r="I112" s="303">
        <f t="shared" si="6"/>
        <v>0</v>
      </c>
    </row>
    <row r="113" spans="1:9" ht="20.100000000000001" customHeight="1" x14ac:dyDescent="0.3">
      <c r="A113" s="57">
        <v>5</v>
      </c>
      <c r="B113" s="148"/>
      <c r="C113" s="149"/>
      <c r="D113" s="149"/>
      <c r="E113" s="233"/>
      <c r="F113" s="234"/>
      <c r="G113" s="235"/>
      <c r="H113" s="73">
        <f t="shared" si="4"/>
        <v>0</v>
      </c>
      <c r="I113" s="303">
        <f t="shared" si="6"/>
        <v>0</v>
      </c>
    </row>
    <row r="114" spans="1:9" ht="20.100000000000001" customHeight="1" x14ac:dyDescent="0.3">
      <c r="A114" s="57">
        <v>6</v>
      </c>
      <c r="B114" s="148"/>
      <c r="C114" s="149"/>
      <c r="D114" s="149"/>
      <c r="E114" s="233"/>
      <c r="F114" s="234"/>
      <c r="G114" s="235"/>
      <c r="H114" s="73">
        <f t="shared" si="4"/>
        <v>0</v>
      </c>
      <c r="I114" s="303">
        <f t="shared" si="6"/>
        <v>0</v>
      </c>
    </row>
    <row r="115" spans="1:9" ht="20.100000000000001" customHeight="1" x14ac:dyDescent="0.3">
      <c r="A115" s="57">
        <v>7</v>
      </c>
      <c r="B115" s="148"/>
      <c r="C115" s="149"/>
      <c r="D115" s="149"/>
      <c r="E115" s="233"/>
      <c r="F115" s="234"/>
      <c r="G115" s="235"/>
      <c r="H115" s="73">
        <f t="shared" si="4"/>
        <v>0</v>
      </c>
      <c r="I115" s="303">
        <f t="shared" si="6"/>
        <v>0</v>
      </c>
    </row>
    <row r="116" spans="1:9" ht="20.100000000000001" customHeight="1" x14ac:dyDescent="0.3">
      <c r="A116" s="57">
        <v>8</v>
      </c>
      <c r="B116" s="148"/>
      <c r="C116" s="149"/>
      <c r="D116" s="149"/>
      <c r="E116" s="233"/>
      <c r="F116" s="234"/>
      <c r="G116" s="235"/>
      <c r="H116" s="73">
        <f t="shared" si="4"/>
        <v>0</v>
      </c>
      <c r="I116" s="303">
        <f t="shared" si="6"/>
        <v>0</v>
      </c>
    </row>
    <row r="117" spans="1:9" ht="20.100000000000001" customHeight="1" x14ac:dyDescent="0.3">
      <c r="A117" s="57">
        <v>9</v>
      </c>
      <c r="B117" s="148"/>
      <c r="C117" s="149"/>
      <c r="D117" s="149"/>
      <c r="E117" s="233"/>
      <c r="F117" s="234"/>
      <c r="G117" s="235"/>
      <c r="H117" s="73">
        <f t="shared" si="4"/>
        <v>0</v>
      </c>
      <c r="I117" s="303">
        <f t="shared" si="6"/>
        <v>0</v>
      </c>
    </row>
    <row r="118" spans="1:9" ht="20.100000000000001" customHeight="1" x14ac:dyDescent="0.3">
      <c r="A118" s="57">
        <v>10</v>
      </c>
      <c r="B118" s="148"/>
      <c r="C118" s="149"/>
      <c r="D118" s="149"/>
      <c r="E118" s="233"/>
      <c r="F118" s="234"/>
      <c r="G118" s="235"/>
      <c r="H118" s="73">
        <f t="shared" si="4"/>
        <v>0</v>
      </c>
      <c r="I118" s="303">
        <f t="shared" si="6"/>
        <v>0</v>
      </c>
    </row>
    <row r="119" spans="1:9" ht="20.100000000000001" customHeight="1" x14ac:dyDescent="0.3">
      <c r="A119" s="57">
        <v>11</v>
      </c>
      <c r="B119" s="148"/>
      <c r="C119" s="149"/>
      <c r="D119" s="149"/>
      <c r="E119" s="233"/>
      <c r="F119" s="234"/>
      <c r="G119" s="235"/>
      <c r="H119" s="73">
        <f t="shared" si="4"/>
        <v>0</v>
      </c>
      <c r="I119" s="303">
        <f t="shared" si="6"/>
        <v>0</v>
      </c>
    </row>
    <row r="120" spans="1:9" ht="20.100000000000001" customHeight="1" x14ac:dyDescent="0.3">
      <c r="A120" s="57">
        <v>12</v>
      </c>
      <c r="B120" s="148"/>
      <c r="C120" s="149"/>
      <c r="D120" s="149"/>
      <c r="E120" s="233"/>
      <c r="F120" s="234"/>
      <c r="G120" s="235"/>
      <c r="H120" s="73">
        <f t="shared" si="4"/>
        <v>0</v>
      </c>
      <c r="I120" s="303">
        <f t="shared" si="6"/>
        <v>0</v>
      </c>
    </row>
    <row r="121" spans="1:9" ht="20.100000000000001" customHeight="1" x14ac:dyDescent="0.3">
      <c r="A121" s="57">
        <v>13</v>
      </c>
      <c r="B121" s="148"/>
      <c r="C121" s="149"/>
      <c r="D121" s="149"/>
      <c r="E121" s="233"/>
      <c r="F121" s="234"/>
      <c r="G121" s="235"/>
      <c r="H121" s="73">
        <f t="shared" si="4"/>
        <v>0</v>
      </c>
      <c r="I121" s="303">
        <f t="shared" si="6"/>
        <v>0</v>
      </c>
    </row>
    <row r="122" spans="1:9" ht="20.100000000000001" customHeight="1" x14ac:dyDescent="0.3">
      <c r="A122" s="57">
        <v>14</v>
      </c>
      <c r="B122" s="148"/>
      <c r="C122" s="149"/>
      <c r="D122" s="149"/>
      <c r="E122" s="233"/>
      <c r="F122" s="234"/>
      <c r="G122" s="235"/>
      <c r="H122" s="73">
        <f t="shared" si="4"/>
        <v>0</v>
      </c>
      <c r="I122" s="303">
        <f t="shared" si="6"/>
        <v>0</v>
      </c>
    </row>
    <row r="123" spans="1:9" ht="20.100000000000001" customHeight="1" x14ac:dyDescent="0.3">
      <c r="A123" s="57">
        <v>15</v>
      </c>
      <c r="B123" s="148"/>
      <c r="C123" s="149"/>
      <c r="D123" s="149"/>
      <c r="E123" s="233"/>
      <c r="F123" s="234"/>
      <c r="G123" s="235"/>
      <c r="H123" s="73">
        <f t="shared" si="4"/>
        <v>0</v>
      </c>
      <c r="I123" s="303">
        <f t="shared" si="6"/>
        <v>0</v>
      </c>
    </row>
    <row r="124" spans="1:9" ht="20.100000000000001" customHeight="1" x14ac:dyDescent="0.3">
      <c r="A124" s="57">
        <v>16</v>
      </c>
      <c r="B124" s="148"/>
      <c r="C124" s="149"/>
      <c r="D124" s="149"/>
      <c r="E124" s="233"/>
      <c r="F124" s="234"/>
      <c r="G124" s="235"/>
      <c r="H124" s="73">
        <f t="shared" si="4"/>
        <v>0</v>
      </c>
      <c r="I124" s="303">
        <f t="shared" si="6"/>
        <v>0</v>
      </c>
    </row>
    <row r="125" spans="1:9" x14ac:dyDescent="0.3">
      <c r="A125" s="57"/>
      <c r="B125" s="319"/>
      <c r="C125" s="320"/>
      <c r="D125" s="320"/>
      <c r="E125" s="320"/>
      <c r="F125" s="320"/>
      <c r="G125" s="320"/>
      <c r="H125" s="320"/>
      <c r="I125" s="321"/>
    </row>
    <row r="126" spans="1:9" ht="20.100000000000001" customHeight="1" x14ac:dyDescent="0.3">
      <c r="A126" s="57">
        <v>17</v>
      </c>
      <c r="B126" s="148"/>
      <c r="C126" s="149"/>
      <c r="D126" s="149"/>
      <c r="E126" s="234"/>
      <c r="F126" s="234"/>
      <c r="G126" s="235"/>
      <c r="H126" s="73">
        <f t="shared" si="4"/>
        <v>0</v>
      </c>
      <c r="I126" s="303">
        <f t="shared" si="6"/>
        <v>0</v>
      </c>
    </row>
    <row r="127" spans="1:9" ht="20.100000000000001" customHeight="1" x14ac:dyDescent="0.3">
      <c r="A127" s="57">
        <v>18</v>
      </c>
      <c r="B127" s="148"/>
      <c r="C127" s="149"/>
      <c r="D127" s="149"/>
      <c r="E127" s="234"/>
      <c r="F127" s="234"/>
      <c r="G127" s="235"/>
      <c r="H127" s="73">
        <f t="shared" si="4"/>
        <v>0</v>
      </c>
      <c r="I127" s="303">
        <f t="shared" si="6"/>
        <v>0</v>
      </c>
    </row>
    <row r="128" spans="1:9" ht="20.100000000000001" customHeight="1" x14ac:dyDescent="0.3">
      <c r="A128" s="57">
        <v>19</v>
      </c>
      <c r="B128" s="148"/>
      <c r="C128" s="149"/>
      <c r="D128" s="149"/>
      <c r="E128" s="234"/>
      <c r="F128" s="234"/>
      <c r="G128" s="235"/>
      <c r="H128" s="73">
        <f t="shared" si="4"/>
        <v>0</v>
      </c>
      <c r="I128" s="303">
        <f t="shared" si="6"/>
        <v>0</v>
      </c>
    </row>
    <row r="129" spans="1:9" ht="20.100000000000001" customHeight="1" thickBot="1" x14ac:dyDescent="0.35">
      <c r="A129" s="57">
        <v>20</v>
      </c>
      <c r="B129" s="299"/>
      <c r="C129" s="300"/>
      <c r="D129" s="300"/>
      <c r="E129" s="302"/>
      <c r="F129" s="302"/>
      <c r="G129" s="304"/>
      <c r="H129" s="74">
        <f t="shared" si="4"/>
        <v>0</v>
      </c>
      <c r="I129" s="305">
        <f t="shared" si="6"/>
        <v>0</v>
      </c>
    </row>
    <row r="130" spans="1:9" x14ac:dyDescent="0.3">
      <c r="E130" s="132"/>
      <c r="F130" s="127"/>
      <c r="G130" s="53"/>
      <c r="H130" s="128"/>
      <c r="I130" s="128"/>
    </row>
    <row r="131" spans="1:9" ht="23.4" thickBot="1" x14ac:dyDescent="0.45">
      <c r="B131" s="51" t="s">
        <v>75</v>
      </c>
      <c r="C131" s="231">
        <f>'Team form 1'!I39</f>
        <v>0</v>
      </c>
      <c r="D131" s="231" t="str">
        <f>'Team form 1'!$I$40</f>
        <v>Please select one of the options:</v>
      </c>
      <c r="E131" s="132"/>
      <c r="F131" s="127"/>
      <c r="G131" s="53"/>
      <c r="H131" s="128"/>
      <c r="I131" s="128"/>
    </row>
    <row r="132" spans="1:9" s="75" customFormat="1" ht="74.099999999999994" customHeight="1" x14ac:dyDescent="0.3">
      <c r="B132" s="69" t="s">
        <v>63</v>
      </c>
      <c r="C132" s="70" t="s">
        <v>64</v>
      </c>
      <c r="D132" s="70" t="s">
        <v>65</v>
      </c>
      <c r="E132" s="240" t="s">
        <v>66</v>
      </c>
      <c r="F132" s="229" t="s">
        <v>67</v>
      </c>
      <c r="G132" s="230" t="s">
        <v>69</v>
      </c>
      <c r="H132" s="71" t="s">
        <v>70</v>
      </c>
      <c r="I132" s="72" t="s">
        <v>167</v>
      </c>
    </row>
    <row r="133" spans="1:9" ht="20.100000000000001" customHeight="1" x14ac:dyDescent="0.3">
      <c r="A133" s="57">
        <v>1</v>
      </c>
      <c r="B133" s="148"/>
      <c r="C133" s="149"/>
      <c r="D133" s="149"/>
      <c r="E133" s="233"/>
      <c r="F133" s="234"/>
      <c r="G133" s="235"/>
      <c r="H133" s="73">
        <f t="shared" si="4"/>
        <v>0</v>
      </c>
      <c r="I133" s="303">
        <f t="shared" ref="I133:I153" si="7">IF(G133&gt;0,DATEDIF(G133,$I$11,"y"),0)</f>
        <v>0</v>
      </c>
    </row>
    <row r="134" spans="1:9" ht="20.100000000000001" customHeight="1" x14ac:dyDescent="0.3">
      <c r="A134" s="57">
        <v>2</v>
      </c>
      <c r="B134" s="148"/>
      <c r="C134" s="149"/>
      <c r="D134" s="149"/>
      <c r="E134" s="233"/>
      <c r="F134" s="234"/>
      <c r="G134" s="235"/>
      <c r="H134" s="73">
        <f t="shared" si="4"/>
        <v>0</v>
      </c>
      <c r="I134" s="303">
        <f t="shared" si="7"/>
        <v>0</v>
      </c>
    </row>
    <row r="135" spans="1:9" ht="20.100000000000001" customHeight="1" x14ac:dyDescent="0.3">
      <c r="A135" s="57">
        <v>3</v>
      </c>
      <c r="B135" s="148"/>
      <c r="C135" s="149"/>
      <c r="D135" s="149"/>
      <c r="E135" s="233"/>
      <c r="F135" s="234"/>
      <c r="G135" s="235"/>
      <c r="H135" s="73">
        <f t="shared" si="4"/>
        <v>0</v>
      </c>
      <c r="I135" s="303">
        <f t="shared" si="7"/>
        <v>0</v>
      </c>
    </row>
    <row r="136" spans="1:9" ht="20.100000000000001" customHeight="1" x14ac:dyDescent="0.3">
      <c r="A136" s="57">
        <v>4</v>
      </c>
      <c r="B136" s="148"/>
      <c r="C136" s="149"/>
      <c r="D136" s="149"/>
      <c r="E136" s="233"/>
      <c r="F136" s="234"/>
      <c r="G136" s="235"/>
      <c r="H136" s="73">
        <f t="shared" si="4"/>
        <v>0</v>
      </c>
      <c r="I136" s="303">
        <f t="shared" si="7"/>
        <v>0</v>
      </c>
    </row>
    <row r="137" spans="1:9" ht="20.100000000000001" customHeight="1" x14ac:dyDescent="0.3">
      <c r="A137" s="57">
        <v>5</v>
      </c>
      <c r="B137" s="148"/>
      <c r="C137" s="149"/>
      <c r="D137" s="149"/>
      <c r="E137" s="233"/>
      <c r="F137" s="234"/>
      <c r="G137" s="235"/>
      <c r="H137" s="73">
        <f t="shared" si="4"/>
        <v>0</v>
      </c>
      <c r="I137" s="303">
        <f t="shared" si="7"/>
        <v>0</v>
      </c>
    </row>
    <row r="138" spans="1:9" ht="20.100000000000001" customHeight="1" x14ac:dyDescent="0.3">
      <c r="A138" s="57">
        <v>6</v>
      </c>
      <c r="B138" s="148"/>
      <c r="C138" s="149"/>
      <c r="D138" s="149"/>
      <c r="E138" s="233"/>
      <c r="F138" s="234"/>
      <c r="G138" s="235"/>
      <c r="H138" s="73">
        <f t="shared" si="4"/>
        <v>0</v>
      </c>
      <c r="I138" s="303">
        <f t="shared" si="7"/>
        <v>0</v>
      </c>
    </row>
    <row r="139" spans="1:9" ht="20.100000000000001" customHeight="1" x14ac:dyDescent="0.3">
      <c r="A139" s="57">
        <v>7</v>
      </c>
      <c r="B139" s="148"/>
      <c r="C139" s="149"/>
      <c r="D139" s="149"/>
      <c r="E139" s="233"/>
      <c r="F139" s="234"/>
      <c r="G139" s="235"/>
      <c r="H139" s="73">
        <f t="shared" si="4"/>
        <v>0</v>
      </c>
      <c r="I139" s="303">
        <f t="shared" si="7"/>
        <v>0</v>
      </c>
    </row>
    <row r="140" spans="1:9" ht="20.100000000000001" customHeight="1" x14ac:dyDescent="0.3">
      <c r="A140" s="57">
        <v>8</v>
      </c>
      <c r="B140" s="148"/>
      <c r="C140" s="149"/>
      <c r="D140" s="149"/>
      <c r="E140" s="233"/>
      <c r="F140" s="234"/>
      <c r="G140" s="235"/>
      <c r="H140" s="73">
        <f t="shared" si="4"/>
        <v>0</v>
      </c>
      <c r="I140" s="303">
        <f t="shared" si="7"/>
        <v>0</v>
      </c>
    </row>
    <row r="141" spans="1:9" ht="20.100000000000001" customHeight="1" x14ac:dyDescent="0.3">
      <c r="A141" s="57">
        <v>9</v>
      </c>
      <c r="B141" s="148"/>
      <c r="C141" s="149"/>
      <c r="D141" s="149"/>
      <c r="E141" s="233"/>
      <c r="F141" s="234"/>
      <c r="G141" s="235"/>
      <c r="H141" s="73">
        <f t="shared" si="4"/>
        <v>0</v>
      </c>
      <c r="I141" s="303">
        <f t="shared" si="7"/>
        <v>0</v>
      </c>
    </row>
    <row r="142" spans="1:9" ht="20.100000000000001" customHeight="1" x14ac:dyDescent="0.3">
      <c r="A142" s="57">
        <v>10</v>
      </c>
      <c r="B142" s="148"/>
      <c r="C142" s="149"/>
      <c r="D142" s="149"/>
      <c r="E142" s="233"/>
      <c r="F142" s="234"/>
      <c r="G142" s="235"/>
      <c r="H142" s="73">
        <f t="shared" ref="H142:H153" si="8">IF(G142&gt;0,SUM($H$11-G142)/365,0)</f>
        <v>0</v>
      </c>
      <c r="I142" s="303">
        <f t="shared" si="7"/>
        <v>0</v>
      </c>
    </row>
    <row r="143" spans="1:9" ht="20.100000000000001" customHeight="1" x14ac:dyDescent="0.3">
      <c r="A143" s="57">
        <v>11</v>
      </c>
      <c r="B143" s="148"/>
      <c r="C143" s="149"/>
      <c r="D143" s="149"/>
      <c r="E143" s="233"/>
      <c r="F143" s="234"/>
      <c r="G143" s="235"/>
      <c r="H143" s="73">
        <f t="shared" si="8"/>
        <v>0</v>
      </c>
      <c r="I143" s="303">
        <f t="shared" si="7"/>
        <v>0</v>
      </c>
    </row>
    <row r="144" spans="1:9" ht="20.100000000000001" customHeight="1" x14ac:dyDescent="0.3">
      <c r="A144" s="57">
        <v>12</v>
      </c>
      <c r="B144" s="148"/>
      <c r="C144" s="149"/>
      <c r="D144" s="149"/>
      <c r="E144" s="233"/>
      <c r="F144" s="234"/>
      <c r="G144" s="235"/>
      <c r="H144" s="73">
        <f t="shared" si="8"/>
        <v>0</v>
      </c>
      <c r="I144" s="303">
        <f t="shared" si="7"/>
        <v>0</v>
      </c>
    </row>
    <row r="145" spans="1:9" ht="20.100000000000001" customHeight="1" x14ac:dyDescent="0.3">
      <c r="A145" s="57">
        <v>13</v>
      </c>
      <c r="B145" s="148"/>
      <c r="C145" s="149"/>
      <c r="D145" s="149"/>
      <c r="E145" s="233"/>
      <c r="F145" s="234"/>
      <c r="G145" s="235"/>
      <c r="H145" s="73">
        <f t="shared" si="8"/>
        <v>0</v>
      </c>
      <c r="I145" s="303">
        <f t="shared" si="7"/>
        <v>0</v>
      </c>
    </row>
    <row r="146" spans="1:9" ht="20.100000000000001" customHeight="1" x14ac:dyDescent="0.3">
      <c r="A146" s="57">
        <v>14</v>
      </c>
      <c r="B146" s="148"/>
      <c r="C146" s="149"/>
      <c r="D146" s="149"/>
      <c r="E146" s="233"/>
      <c r="F146" s="234"/>
      <c r="G146" s="235"/>
      <c r="H146" s="73">
        <f t="shared" si="8"/>
        <v>0</v>
      </c>
      <c r="I146" s="303">
        <f t="shared" si="7"/>
        <v>0</v>
      </c>
    </row>
    <row r="147" spans="1:9" ht="20.100000000000001" customHeight="1" x14ac:dyDescent="0.3">
      <c r="A147" s="57">
        <v>15</v>
      </c>
      <c r="B147" s="148"/>
      <c r="C147" s="149"/>
      <c r="D147" s="149"/>
      <c r="E147" s="233"/>
      <c r="F147" s="234"/>
      <c r="G147" s="235"/>
      <c r="H147" s="73">
        <f t="shared" si="8"/>
        <v>0</v>
      </c>
      <c r="I147" s="303">
        <f t="shared" si="7"/>
        <v>0</v>
      </c>
    </row>
    <row r="148" spans="1:9" ht="20.100000000000001" customHeight="1" x14ac:dyDescent="0.3">
      <c r="A148" s="57">
        <v>16</v>
      </c>
      <c r="B148" s="148"/>
      <c r="C148" s="149"/>
      <c r="D148" s="149"/>
      <c r="E148" s="233"/>
      <c r="F148" s="234"/>
      <c r="G148" s="235"/>
      <c r="H148" s="73">
        <f t="shared" si="8"/>
        <v>0</v>
      </c>
      <c r="I148" s="303">
        <f t="shared" si="7"/>
        <v>0</v>
      </c>
    </row>
    <row r="149" spans="1:9" x14ac:dyDescent="0.3">
      <c r="A149" s="57"/>
      <c r="B149" s="319"/>
      <c r="C149" s="320"/>
      <c r="D149" s="320"/>
      <c r="E149" s="320"/>
      <c r="F149" s="320"/>
      <c r="G149" s="320"/>
      <c r="H149" s="320"/>
      <c r="I149" s="321"/>
    </row>
    <row r="150" spans="1:9" ht="20.100000000000001" customHeight="1" x14ac:dyDescent="0.3">
      <c r="A150" s="57">
        <v>17</v>
      </c>
      <c r="B150" s="148"/>
      <c r="C150" s="149"/>
      <c r="D150" s="149"/>
      <c r="E150" s="234"/>
      <c r="F150" s="234"/>
      <c r="G150" s="235"/>
      <c r="H150" s="73">
        <f t="shared" si="8"/>
        <v>0</v>
      </c>
      <c r="I150" s="303">
        <f t="shared" si="7"/>
        <v>0</v>
      </c>
    </row>
    <row r="151" spans="1:9" ht="20.100000000000001" customHeight="1" x14ac:dyDescent="0.3">
      <c r="A151" s="57">
        <v>18</v>
      </c>
      <c r="B151" s="148"/>
      <c r="C151" s="149"/>
      <c r="D151" s="149"/>
      <c r="E151" s="234"/>
      <c r="F151" s="234"/>
      <c r="G151" s="235"/>
      <c r="H151" s="73">
        <f t="shared" si="8"/>
        <v>0</v>
      </c>
      <c r="I151" s="303">
        <f t="shared" si="7"/>
        <v>0</v>
      </c>
    </row>
    <row r="152" spans="1:9" ht="20.100000000000001" customHeight="1" x14ac:dyDescent="0.3">
      <c r="A152" s="57">
        <v>19</v>
      </c>
      <c r="B152" s="148"/>
      <c r="C152" s="149"/>
      <c r="D152" s="149"/>
      <c r="E152" s="234"/>
      <c r="F152" s="234"/>
      <c r="G152" s="235"/>
      <c r="H152" s="73">
        <f t="shared" si="8"/>
        <v>0</v>
      </c>
      <c r="I152" s="303">
        <f t="shared" si="7"/>
        <v>0</v>
      </c>
    </row>
    <row r="153" spans="1:9" ht="20.100000000000001" customHeight="1" thickBot="1" x14ac:dyDescent="0.35">
      <c r="A153" s="57">
        <v>20</v>
      </c>
      <c r="B153" s="299"/>
      <c r="C153" s="300"/>
      <c r="D153" s="300"/>
      <c r="E153" s="302"/>
      <c r="F153" s="302"/>
      <c r="G153" s="304"/>
      <c r="H153" s="74">
        <f t="shared" si="8"/>
        <v>0</v>
      </c>
      <c r="I153" s="305">
        <f t="shared" si="7"/>
        <v>0</v>
      </c>
    </row>
    <row r="154" spans="1:9" x14ac:dyDescent="0.3">
      <c r="H154" s="54"/>
      <c r="I154" s="54"/>
    </row>
    <row r="155" spans="1:9" ht="23.4" thickBot="1" x14ac:dyDescent="0.45">
      <c r="B155" s="51" t="s">
        <v>76</v>
      </c>
      <c r="C155" s="231">
        <f>'Team form 1'!$C$58</f>
        <v>0</v>
      </c>
      <c r="D155" s="231" t="str">
        <f>'Team form 1'!$C$59</f>
        <v>Please select one of the options:</v>
      </c>
      <c r="E155" s="132"/>
      <c r="F155" s="127"/>
      <c r="G155" s="53"/>
      <c r="H155" s="128"/>
      <c r="I155" s="128"/>
    </row>
    <row r="156" spans="1:9" ht="43.2" x14ac:dyDescent="0.3">
      <c r="A156" s="75"/>
      <c r="B156" s="69" t="s">
        <v>63</v>
      </c>
      <c r="C156" s="70" t="s">
        <v>64</v>
      </c>
      <c r="D156" s="70" t="s">
        <v>65</v>
      </c>
      <c r="E156" s="240" t="s">
        <v>66</v>
      </c>
      <c r="F156" s="229" t="s">
        <v>67</v>
      </c>
      <c r="G156" s="230" t="s">
        <v>69</v>
      </c>
      <c r="H156" s="71" t="s">
        <v>70</v>
      </c>
      <c r="I156" s="72" t="s">
        <v>167</v>
      </c>
    </row>
    <row r="157" spans="1:9" x14ac:dyDescent="0.3">
      <c r="A157" s="57">
        <v>1</v>
      </c>
      <c r="B157" s="148"/>
      <c r="C157" s="149"/>
      <c r="D157" s="149"/>
      <c r="E157" s="233"/>
      <c r="F157" s="234"/>
      <c r="G157" s="235"/>
      <c r="H157" s="73">
        <f t="shared" ref="H157:H172" si="9">IF(G157&gt;0,SUM($H$11-G157)/365,0)</f>
        <v>0</v>
      </c>
      <c r="I157" s="303">
        <f t="shared" ref="I157:I177" si="10">IF(G157&gt;0,DATEDIF(G157,$I$11,"y"),0)</f>
        <v>0</v>
      </c>
    </row>
    <row r="158" spans="1:9" x14ac:dyDescent="0.3">
      <c r="A158" s="57">
        <v>2</v>
      </c>
      <c r="B158" s="148"/>
      <c r="C158" s="149"/>
      <c r="D158" s="149"/>
      <c r="E158" s="233"/>
      <c r="F158" s="234"/>
      <c r="G158" s="235"/>
      <c r="H158" s="73">
        <f t="shared" si="9"/>
        <v>0</v>
      </c>
      <c r="I158" s="303">
        <f t="shared" si="10"/>
        <v>0</v>
      </c>
    </row>
    <row r="159" spans="1:9" x14ac:dyDescent="0.3">
      <c r="A159" s="57">
        <v>3</v>
      </c>
      <c r="B159" s="148"/>
      <c r="C159" s="149"/>
      <c r="D159" s="149"/>
      <c r="E159" s="233"/>
      <c r="F159" s="234"/>
      <c r="G159" s="235"/>
      <c r="H159" s="73">
        <f t="shared" si="9"/>
        <v>0</v>
      </c>
      <c r="I159" s="303">
        <f t="shared" si="10"/>
        <v>0</v>
      </c>
    </row>
    <row r="160" spans="1:9" x14ac:dyDescent="0.3">
      <c r="A160" s="57">
        <v>4</v>
      </c>
      <c r="B160" s="148"/>
      <c r="C160" s="149"/>
      <c r="D160" s="149"/>
      <c r="E160" s="233"/>
      <c r="F160" s="234"/>
      <c r="G160" s="235"/>
      <c r="H160" s="73">
        <f t="shared" si="9"/>
        <v>0</v>
      </c>
      <c r="I160" s="303">
        <f t="shared" si="10"/>
        <v>0</v>
      </c>
    </row>
    <row r="161" spans="1:9" x14ac:dyDescent="0.3">
      <c r="A161" s="57">
        <v>5</v>
      </c>
      <c r="B161" s="148"/>
      <c r="C161" s="149"/>
      <c r="D161" s="149"/>
      <c r="E161" s="233"/>
      <c r="F161" s="234"/>
      <c r="G161" s="235"/>
      <c r="H161" s="73">
        <f t="shared" si="9"/>
        <v>0</v>
      </c>
      <c r="I161" s="303">
        <f t="shared" si="10"/>
        <v>0</v>
      </c>
    </row>
    <row r="162" spans="1:9" x14ac:dyDescent="0.3">
      <c r="A162" s="57">
        <v>6</v>
      </c>
      <c r="B162" s="148"/>
      <c r="C162" s="149"/>
      <c r="D162" s="149"/>
      <c r="E162" s="233"/>
      <c r="F162" s="234"/>
      <c r="G162" s="235"/>
      <c r="H162" s="73">
        <f t="shared" si="9"/>
        <v>0</v>
      </c>
      <c r="I162" s="303">
        <f t="shared" si="10"/>
        <v>0</v>
      </c>
    </row>
    <row r="163" spans="1:9" x14ac:dyDescent="0.3">
      <c r="A163" s="57">
        <v>7</v>
      </c>
      <c r="B163" s="148"/>
      <c r="C163" s="149"/>
      <c r="D163" s="149"/>
      <c r="E163" s="233"/>
      <c r="F163" s="234"/>
      <c r="G163" s="235"/>
      <c r="H163" s="73">
        <f t="shared" si="9"/>
        <v>0</v>
      </c>
      <c r="I163" s="303">
        <f t="shared" si="10"/>
        <v>0</v>
      </c>
    </row>
    <row r="164" spans="1:9" x14ac:dyDescent="0.3">
      <c r="A164" s="57">
        <v>8</v>
      </c>
      <c r="B164" s="148"/>
      <c r="C164" s="149"/>
      <c r="D164" s="149"/>
      <c r="E164" s="233"/>
      <c r="F164" s="234"/>
      <c r="G164" s="235"/>
      <c r="H164" s="73">
        <f t="shared" si="9"/>
        <v>0</v>
      </c>
      <c r="I164" s="303">
        <f t="shared" si="10"/>
        <v>0</v>
      </c>
    </row>
    <row r="165" spans="1:9" x14ac:dyDescent="0.3">
      <c r="A165" s="57">
        <v>9</v>
      </c>
      <c r="B165" s="148"/>
      <c r="C165" s="149"/>
      <c r="D165" s="149"/>
      <c r="E165" s="233"/>
      <c r="F165" s="234"/>
      <c r="G165" s="235"/>
      <c r="H165" s="73">
        <f t="shared" si="9"/>
        <v>0</v>
      </c>
      <c r="I165" s="303">
        <f t="shared" si="10"/>
        <v>0</v>
      </c>
    </row>
    <row r="166" spans="1:9" x14ac:dyDescent="0.3">
      <c r="A166" s="57">
        <v>10</v>
      </c>
      <c r="B166" s="148"/>
      <c r="C166" s="149"/>
      <c r="D166" s="149"/>
      <c r="E166" s="233"/>
      <c r="F166" s="234"/>
      <c r="G166" s="235"/>
      <c r="H166" s="73">
        <f t="shared" si="9"/>
        <v>0</v>
      </c>
      <c r="I166" s="303">
        <f t="shared" si="10"/>
        <v>0</v>
      </c>
    </row>
    <row r="167" spans="1:9" x14ac:dyDescent="0.3">
      <c r="A167" s="57">
        <v>11</v>
      </c>
      <c r="B167" s="148"/>
      <c r="C167" s="149"/>
      <c r="D167" s="149"/>
      <c r="E167" s="233"/>
      <c r="F167" s="234"/>
      <c r="G167" s="235"/>
      <c r="H167" s="73">
        <f t="shared" si="9"/>
        <v>0</v>
      </c>
      <c r="I167" s="303">
        <f t="shared" si="10"/>
        <v>0</v>
      </c>
    </row>
    <row r="168" spans="1:9" x14ac:dyDescent="0.3">
      <c r="A168" s="57">
        <v>12</v>
      </c>
      <c r="B168" s="148"/>
      <c r="C168" s="149"/>
      <c r="D168" s="149"/>
      <c r="E168" s="233"/>
      <c r="F168" s="234"/>
      <c r="G168" s="235"/>
      <c r="H168" s="73">
        <f t="shared" si="9"/>
        <v>0</v>
      </c>
      <c r="I168" s="303">
        <f t="shared" si="10"/>
        <v>0</v>
      </c>
    </row>
    <row r="169" spans="1:9" x14ac:dyDescent="0.3">
      <c r="A169" s="57">
        <v>13</v>
      </c>
      <c r="B169" s="148"/>
      <c r="C169" s="149"/>
      <c r="D169" s="149"/>
      <c r="E169" s="233"/>
      <c r="F169" s="234"/>
      <c r="G169" s="235"/>
      <c r="H169" s="73">
        <f t="shared" si="9"/>
        <v>0</v>
      </c>
      <c r="I169" s="303">
        <f t="shared" si="10"/>
        <v>0</v>
      </c>
    </row>
    <row r="170" spans="1:9" x14ac:dyDescent="0.3">
      <c r="A170" s="57">
        <v>14</v>
      </c>
      <c r="B170" s="148"/>
      <c r="C170" s="149"/>
      <c r="D170" s="149"/>
      <c r="E170" s="233"/>
      <c r="F170" s="234"/>
      <c r="G170" s="235"/>
      <c r="H170" s="73">
        <f t="shared" si="9"/>
        <v>0</v>
      </c>
      <c r="I170" s="303">
        <f t="shared" si="10"/>
        <v>0</v>
      </c>
    </row>
    <row r="171" spans="1:9" x14ac:dyDescent="0.3">
      <c r="A171" s="57">
        <v>15</v>
      </c>
      <c r="B171" s="148"/>
      <c r="C171" s="149"/>
      <c r="D171" s="149"/>
      <c r="E171" s="233"/>
      <c r="F171" s="234"/>
      <c r="G171" s="235"/>
      <c r="H171" s="73">
        <f t="shared" si="9"/>
        <v>0</v>
      </c>
      <c r="I171" s="303">
        <f t="shared" si="10"/>
        <v>0</v>
      </c>
    </row>
    <row r="172" spans="1:9" x14ac:dyDescent="0.3">
      <c r="A172" s="57">
        <v>16</v>
      </c>
      <c r="B172" s="148"/>
      <c r="C172" s="149"/>
      <c r="D172" s="149"/>
      <c r="E172" s="233"/>
      <c r="F172" s="234"/>
      <c r="G172" s="235"/>
      <c r="H172" s="73">
        <f t="shared" si="9"/>
        <v>0</v>
      </c>
      <c r="I172" s="303">
        <f t="shared" si="10"/>
        <v>0</v>
      </c>
    </row>
    <row r="173" spans="1:9" x14ac:dyDescent="0.3">
      <c r="A173" s="57"/>
      <c r="B173" s="319"/>
      <c r="C173" s="320"/>
      <c r="D173" s="320"/>
      <c r="E173" s="320"/>
      <c r="F173" s="320"/>
      <c r="G173" s="320"/>
      <c r="H173" s="320"/>
      <c r="I173" s="321"/>
    </row>
    <row r="174" spans="1:9" x14ac:dyDescent="0.3">
      <c r="A174" s="57">
        <v>17</v>
      </c>
      <c r="B174" s="148"/>
      <c r="C174" s="149"/>
      <c r="D174" s="149"/>
      <c r="E174" s="234"/>
      <c r="F174" s="234"/>
      <c r="G174" s="235"/>
      <c r="H174" s="73">
        <f t="shared" ref="H174:H177" si="11">IF(G174&gt;0,SUM($H$11-G174)/365,0)</f>
        <v>0</v>
      </c>
      <c r="I174" s="303">
        <f t="shared" si="10"/>
        <v>0</v>
      </c>
    </row>
    <row r="175" spans="1:9" x14ac:dyDescent="0.3">
      <c r="A175" s="57">
        <v>18</v>
      </c>
      <c r="B175" s="148"/>
      <c r="C175" s="149"/>
      <c r="D175" s="149"/>
      <c r="E175" s="234"/>
      <c r="F175" s="234"/>
      <c r="G175" s="235"/>
      <c r="H175" s="73">
        <f t="shared" si="11"/>
        <v>0</v>
      </c>
      <c r="I175" s="303">
        <f t="shared" si="10"/>
        <v>0</v>
      </c>
    </row>
    <row r="176" spans="1:9" x14ac:dyDescent="0.3">
      <c r="A176" s="57">
        <v>19</v>
      </c>
      <c r="B176" s="148"/>
      <c r="C176" s="149"/>
      <c r="D176" s="149"/>
      <c r="E176" s="234"/>
      <c r="F176" s="234"/>
      <c r="G176" s="235"/>
      <c r="H176" s="73">
        <f t="shared" si="11"/>
        <v>0</v>
      </c>
      <c r="I176" s="303">
        <f t="shared" si="10"/>
        <v>0</v>
      </c>
    </row>
    <row r="177" spans="1:9" ht="18" thickBot="1" x14ac:dyDescent="0.35">
      <c r="A177" s="57">
        <v>20</v>
      </c>
      <c r="B177" s="299"/>
      <c r="C177" s="300"/>
      <c r="D177" s="300"/>
      <c r="E177" s="302"/>
      <c r="F177" s="302"/>
      <c r="G177" s="304"/>
      <c r="H177" s="74">
        <f t="shared" si="11"/>
        <v>0</v>
      </c>
      <c r="I177" s="305">
        <f t="shared" si="10"/>
        <v>0</v>
      </c>
    </row>
  </sheetData>
  <sheetProtection algorithmName="SHA-512" hashValue="Kgg7OGnSUcSFElHgfR86LvG6Ws642u7o078RTs9L5wHubSp/PwsJ131X9yE8QBgImltOnsTCMAn5491fgegUqg==" saltValue="D75B24RAPkYxvoU8x9XHgw==" spinCount="100000" sheet="1" objects="1" scenarios="1"/>
  <mergeCells count="10">
    <mergeCell ref="B173:I173"/>
    <mergeCell ref="B6:F6"/>
    <mergeCell ref="B125:I125"/>
    <mergeCell ref="B149:I149"/>
    <mergeCell ref="B29:I29"/>
    <mergeCell ref="B53:I53"/>
    <mergeCell ref="B77:I77"/>
    <mergeCell ref="B101:I101"/>
    <mergeCell ref="B10:E10"/>
    <mergeCell ref="B8:G8"/>
  </mergeCells>
  <phoneticPr fontId="36" type="noConversion"/>
  <pageMargins left="0.31496062992125984" right="0.31496062992125984" top="0.35433070866141736" bottom="0.35433070866141736" header="0.31496062992125984" footer="0.31496062992125984"/>
  <pageSetup paperSize="9" scale="31" fitToHeight="1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A32-299D-4AAB-B2D3-646527357C18}">
  <dimension ref="A1:F178"/>
  <sheetViews>
    <sheetView showGridLines="0" zoomScale="80" zoomScaleNormal="80" workbookViewId="0">
      <selection activeCell="I10" sqref="I10"/>
    </sheetView>
  </sheetViews>
  <sheetFormatPr defaultColWidth="9.33203125" defaultRowHeight="17.399999999999999" x14ac:dyDescent="0.3"/>
  <cols>
    <col min="1" max="1" width="3.6640625" style="56" customWidth="1"/>
    <col min="2" max="2" width="23.88671875" style="45" customWidth="1"/>
    <col min="3" max="3" width="28.44140625" style="45" customWidth="1"/>
    <col min="4" max="4" width="33.109375" style="45" customWidth="1"/>
    <col min="5" max="5" width="35.109375" style="45" customWidth="1"/>
    <col min="6" max="6" width="36" style="45" customWidth="1"/>
    <col min="7" max="7" width="9.33203125" style="45" customWidth="1"/>
    <col min="8" max="16384" width="9.33203125" style="45"/>
  </cols>
  <sheetData>
    <row r="1" spans="1:6" ht="12.6" customHeight="1" x14ac:dyDescent="0.3"/>
    <row r="2" spans="1:6" ht="22.8" x14ac:dyDescent="0.4">
      <c r="B2" s="159" t="s">
        <v>172</v>
      </c>
      <c r="C2" s="63"/>
      <c r="D2" s="63"/>
    </row>
    <row r="3" spans="1:6" ht="10.95" customHeight="1" x14ac:dyDescent="0.3">
      <c r="B3" s="64"/>
      <c r="C3" s="64"/>
      <c r="D3" s="64"/>
    </row>
    <row r="4" spans="1:6" ht="22.8" x14ac:dyDescent="0.4">
      <c r="B4" s="66" t="s">
        <v>77</v>
      </c>
      <c r="C4" s="66"/>
      <c r="D4" s="66"/>
      <c r="E4" s="255"/>
    </row>
    <row r="5" spans="1:6" ht="13.2" customHeight="1" x14ac:dyDescent="0.3"/>
    <row r="6" spans="1:6" ht="63" customHeight="1" x14ac:dyDescent="0.3">
      <c r="B6" s="332" t="s">
        <v>198</v>
      </c>
      <c r="C6" s="332"/>
      <c r="D6" s="332"/>
      <c r="E6" s="332"/>
      <c r="F6" s="270"/>
    </row>
    <row r="7" spans="1:6" ht="17.399999999999999" customHeight="1" x14ac:dyDescent="0.3">
      <c r="B7" s="329" t="s">
        <v>78</v>
      </c>
      <c r="C7" s="329"/>
      <c r="D7" s="329"/>
      <c r="E7" s="329"/>
    </row>
    <row r="8" spans="1:6" ht="42" customHeight="1" x14ac:dyDescent="0.3">
      <c r="B8" s="329"/>
      <c r="C8" s="329"/>
      <c r="D8" s="329"/>
      <c r="E8" s="329"/>
      <c r="F8" s="271"/>
    </row>
    <row r="9" spans="1:6" ht="16.5" customHeight="1" x14ac:dyDescent="0.3">
      <c r="B9" s="333" t="s">
        <v>79</v>
      </c>
      <c r="C9" s="333"/>
      <c r="D9" s="333"/>
      <c r="E9" s="333"/>
      <c r="F9" s="48"/>
    </row>
    <row r="10" spans="1:6" ht="28.5" customHeight="1" x14ac:dyDescent="0.3">
      <c r="B10" s="333"/>
      <c r="C10" s="333"/>
      <c r="D10" s="333"/>
      <c r="E10" s="333"/>
      <c r="F10" s="232"/>
    </row>
    <row r="11" spans="1:6" ht="30" customHeight="1" x14ac:dyDescent="0.3">
      <c r="B11" s="197"/>
      <c r="C11" s="197"/>
      <c r="D11" s="197"/>
      <c r="E11" s="197"/>
      <c r="F11" s="272" t="s">
        <v>80</v>
      </c>
    </row>
    <row r="12" spans="1:6" ht="30" customHeight="1" thickBot="1" x14ac:dyDescent="0.45">
      <c r="B12" s="51" t="s">
        <v>62</v>
      </c>
      <c r="C12" s="231">
        <f>'Team form 1'!C20</f>
        <v>0</v>
      </c>
      <c r="D12" s="231" t="str">
        <f>'Team form 1'!C21</f>
        <v>Please select one of the options:</v>
      </c>
    </row>
    <row r="13" spans="1:6" s="76" customFormat="1" ht="74.099999999999994" customHeight="1" x14ac:dyDescent="0.3">
      <c r="A13" s="75"/>
      <c r="B13" s="273" t="s">
        <v>63</v>
      </c>
      <c r="C13" s="274" t="s">
        <v>64</v>
      </c>
      <c r="D13" s="275" t="s">
        <v>81</v>
      </c>
      <c r="E13" s="275" t="s">
        <v>82</v>
      </c>
      <c r="F13" s="275" t="s">
        <v>83</v>
      </c>
    </row>
    <row r="14" spans="1:6" ht="30" customHeight="1" x14ac:dyDescent="0.3">
      <c r="A14" s="57">
        <v>1</v>
      </c>
      <c r="B14" s="276">
        <f>'Team Form 2'!B13</f>
        <v>0</v>
      </c>
      <c r="C14" s="277">
        <f>'Team Form 2'!C13</f>
        <v>0</v>
      </c>
      <c r="D14" s="278">
        <f>INT(ROUND('Team Form 2'!H13,1))</f>
        <v>0</v>
      </c>
      <c r="E14" s="279"/>
      <c r="F14" s="278"/>
    </row>
    <row r="15" spans="1:6" ht="30" customHeight="1" x14ac:dyDescent="0.3">
      <c r="A15" s="57">
        <v>2</v>
      </c>
      <c r="B15" s="276">
        <f>'Team Form 2'!B14</f>
        <v>0</v>
      </c>
      <c r="C15" s="277">
        <f>'Team Form 2'!C14</f>
        <v>0</v>
      </c>
      <c r="D15" s="278">
        <f>INT(ROUND('Team Form 2'!H14,1))</f>
        <v>0</v>
      </c>
      <c r="E15" s="279"/>
      <c r="F15" s="278"/>
    </row>
    <row r="16" spans="1:6" ht="30" customHeight="1" x14ac:dyDescent="0.3">
      <c r="A16" s="57">
        <v>3</v>
      </c>
      <c r="B16" s="276">
        <f>'Team Form 2'!B15</f>
        <v>0</v>
      </c>
      <c r="C16" s="277">
        <f>'Team Form 2'!C15</f>
        <v>0</v>
      </c>
      <c r="D16" s="278">
        <f>INT(ROUND('Team Form 2'!H15,1))</f>
        <v>0</v>
      </c>
      <c r="E16" s="279"/>
      <c r="F16" s="278"/>
    </row>
    <row r="17" spans="1:6" ht="30" customHeight="1" x14ac:dyDescent="0.3">
      <c r="A17" s="57">
        <v>4</v>
      </c>
      <c r="B17" s="276">
        <f>'Team Form 2'!B16</f>
        <v>0</v>
      </c>
      <c r="C17" s="277">
        <f>'Team Form 2'!C16</f>
        <v>0</v>
      </c>
      <c r="D17" s="278">
        <f>INT(ROUND('Team Form 2'!H16,1))</f>
        <v>0</v>
      </c>
      <c r="E17" s="279"/>
      <c r="F17" s="278"/>
    </row>
    <row r="18" spans="1:6" ht="30" customHeight="1" x14ac:dyDescent="0.3">
      <c r="A18" s="57">
        <v>5</v>
      </c>
      <c r="B18" s="276">
        <f>'Team Form 2'!B17</f>
        <v>0</v>
      </c>
      <c r="C18" s="277">
        <f>'Team Form 2'!C17</f>
        <v>0</v>
      </c>
      <c r="D18" s="278">
        <f>INT(ROUND('Team Form 2'!H17,1))</f>
        <v>0</v>
      </c>
      <c r="E18" s="279"/>
      <c r="F18" s="278"/>
    </row>
    <row r="19" spans="1:6" ht="30" customHeight="1" x14ac:dyDescent="0.3">
      <c r="A19" s="57">
        <v>6</v>
      </c>
      <c r="B19" s="276">
        <f>'Team Form 2'!B18</f>
        <v>0</v>
      </c>
      <c r="C19" s="277">
        <f>'Team Form 2'!C18</f>
        <v>0</v>
      </c>
      <c r="D19" s="278">
        <f>INT(ROUND('Team Form 2'!H18,1))</f>
        <v>0</v>
      </c>
      <c r="E19" s="279"/>
      <c r="F19" s="278"/>
    </row>
    <row r="20" spans="1:6" ht="30" customHeight="1" x14ac:dyDescent="0.3">
      <c r="A20" s="57">
        <v>7</v>
      </c>
      <c r="B20" s="276">
        <f>'Team Form 2'!B19</f>
        <v>0</v>
      </c>
      <c r="C20" s="277">
        <f>'Team Form 2'!C19</f>
        <v>0</v>
      </c>
      <c r="D20" s="278">
        <f>INT(ROUND('Team Form 2'!H19,1))</f>
        <v>0</v>
      </c>
      <c r="E20" s="279"/>
      <c r="F20" s="278"/>
    </row>
    <row r="21" spans="1:6" ht="30" customHeight="1" x14ac:dyDescent="0.3">
      <c r="A21" s="57">
        <v>8</v>
      </c>
      <c r="B21" s="276">
        <f>'Team Form 2'!B20</f>
        <v>0</v>
      </c>
      <c r="C21" s="277">
        <f>'Team Form 2'!C20</f>
        <v>0</v>
      </c>
      <c r="D21" s="278">
        <f>INT(ROUND('Team Form 2'!H20,1))</f>
        <v>0</v>
      </c>
      <c r="E21" s="279"/>
      <c r="F21" s="278"/>
    </row>
    <row r="22" spans="1:6" ht="30" customHeight="1" x14ac:dyDescent="0.3">
      <c r="A22" s="57">
        <v>9</v>
      </c>
      <c r="B22" s="276">
        <f>'Team Form 2'!B21</f>
        <v>0</v>
      </c>
      <c r="C22" s="277">
        <f>'Team Form 2'!C21</f>
        <v>0</v>
      </c>
      <c r="D22" s="278">
        <f>INT(ROUND('Team Form 2'!H21,1))</f>
        <v>0</v>
      </c>
      <c r="E22" s="279"/>
      <c r="F22" s="278"/>
    </row>
    <row r="23" spans="1:6" ht="30" customHeight="1" x14ac:dyDescent="0.3">
      <c r="A23" s="57">
        <v>10</v>
      </c>
      <c r="B23" s="276">
        <f>'Team Form 2'!B22</f>
        <v>0</v>
      </c>
      <c r="C23" s="277">
        <f>'Team Form 2'!C22</f>
        <v>0</v>
      </c>
      <c r="D23" s="278">
        <f>INT(ROUND('Team Form 2'!H22,1))</f>
        <v>0</v>
      </c>
      <c r="E23" s="279"/>
      <c r="F23" s="278"/>
    </row>
    <row r="24" spans="1:6" ht="30" customHeight="1" x14ac:dyDescent="0.3">
      <c r="A24" s="57">
        <v>11</v>
      </c>
      <c r="B24" s="276">
        <f>'Team Form 2'!B23</f>
        <v>0</v>
      </c>
      <c r="C24" s="277">
        <f>'Team Form 2'!C23</f>
        <v>0</v>
      </c>
      <c r="D24" s="278">
        <f>INT(ROUND('Team Form 2'!H23,1))</f>
        <v>0</v>
      </c>
      <c r="E24" s="279"/>
      <c r="F24" s="278"/>
    </row>
    <row r="25" spans="1:6" ht="30" customHeight="1" x14ac:dyDescent="0.3">
      <c r="A25" s="57">
        <v>12</v>
      </c>
      <c r="B25" s="276">
        <f>'Team Form 2'!B24</f>
        <v>0</v>
      </c>
      <c r="C25" s="277">
        <f>'Team Form 2'!C24</f>
        <v>0</v>
      </c>
      <c r="D25" s="278">
        <f>INT(ROUND('Team Form 2'!H24,1))</f>
        <v>0</v>
      </c>
      <c r="E25" s="279"/>
      <c r="F25" s="278"/>
    </row>
    <row r="26" spans="1:6" ht="30" customHeight="1" x14ac:dyDescent="0.3">
      <c r="A26" s="57">
        <v>13</v>
      </c>
      <c r="B26" s="276">
        <f>'Team Form 2'!B25</f>
        <v>0</v>
      </c>
      <c r="C26" s="277">
        <f>'Team Form 2'!C25</f>
        <v>0</v>
      </c>
      <c r="D26" s="278">
        <f>INT(ROUND('Team Form 2'!H25,1))</f>
        <v>0</v>
      </c>
      <c r="E26" s="279"/>
      <c r="F26" s="278"/>
    </row>
    <row r="27" spans="1:6" ht="30" customHeight="1" x14ac:dyDescent="0.3">
      <c r="A27" s="57">
        <v>14</v>
      </c>
      <c r="B27" s="276">
        <f>'Team Form 2'!B26</f>
        <v>0</v>
      </c>
      <c r="C27" s="277">
        <f>'Team Form 2'!C26</f>
        <v>0</v>
      </c>
      <c r="D27" s="278">
        <f>INT(ROUND('Team Form 2'!H26,1))</f>
        <v>0</v>
      </c>
      <c r="E27" s="279"/>
      <c r="F27" s="278"/>
    </row>
    <row r="28" spans="1:6" ht="30" customHeight="1" x14ac:dyDescent="0.3">
      <c r="A28" s="57">
        <v>15</v>
      </c>
      <c r="B28" s="276">
        <f>'Team Form 2'!B27</f>
        <v>0</v>
      </c>
      <c r="C28" s="277">
        <f>'Team Form 2'!C27</f>
        <v>0</v>
      </c>
      <c r="D28" s="278">
        <f>INT(ROUND('Team Form 2'!H27,1))</f>
        <v>0</v>
      </c>
      <c r="E28" s="279"/>
      <c r="F28" s="278"/>
    </row>
    <row r="29" spans="1:6" ht="30" customHeight="1" x14ac:dyDescent="0.3">
      <c r="A29" s="57">
        <v>16</v>
      </c>
      <c r="B29" s="276">
        <f>'Team Form 2'!B28</f>
        <v>0</v>
      </c>
      <c r="C29" s="277">
        <f>'Team Form 2'!C28</f>
        <v>0</v>
      </c>
      <c r="D29" s="278">
        <f>INT(ROUND('Team Form 2'!H28,1))</f>
        <v>0</v>
      </c>
      <c r="E29" s="279"/>
      <c r="F29" s="278"/>
    </row>
    <row r="30" spans="1:6" ht="30" customHeight="1" x14ac:dyDescent="0.3">
      <c r="A30" s="57"/>
      <c r="B30" s="330"/>
      <c r="C30" s="331"/>
      <c r="D30" s="331"/>
      <c r="E30" s="331"/>
      <c r="F30" s="331"/>
    </row>
    <row r="31" spans="1:6" ht="30" customHeight="1" x14ac:dyDescent="0.3">
      <c r="A31" s="57">
        <v>17</v>
      </c>
      <c r="B31" s="276">
        <f>'Team Form 2'!B30</f>
        <v>0</v>
      </c>
      <c r="C31" s="277">
        <f>'Team Form 2'!C30</f>
        <v>0</v>
      </c>
      <c r="D31" s="278">
        <f>INT(ROUND('Team Form 2'!H30,1))</f>
        <v>0</v>
      </c>
      <c r="E31" s="279"/>
      <c r="F31" s="278"/>
    </row>
    <row r="32" spans="1:6" ht="30" customHeight="1" x14ac:dyDescent="0.3">
      <c r="A32" s="57">
        <v>18</v>
      </c>
      <c r="B32" s="276">
        <f>'Team Form 2'!B31</f>
        <v>0</v>
      </c>
      <c r="C32" s="277">
        <f>'Team Form 2'!C31</f>
        <v>0</v>
      </c>
      <c r="D32" s="278">
        <f>INT(ROUND('Team Form 2'!H31,1))</f>
        <v>0</v>
      </c>
      <c r="E32" s="279"/>
      <c r="F32" s="278"/>
    </row>
    <row r="33" spans="1:6" ht="30" customHeight="1" x14ac:dyDescent="0.3">
      <c r="A33" s="57">
        <v>19</v>
      </c>
      <c r="B33" s="276">
        <f>'Team Form 2'!B32</f>
        <v>0</v>
      </c>
      <c r="C33" s="277">
        <f>'Team Form 2'!C32</f>
        <v>0</v>
      </c>
      <c r="D33" s="278">
        <f>INT(ROUND('Team Form 2'!H32,1))</f>
        <v>0</v>
      </c>
      <c r="E33" s="279"/>
      <c r="F33" s="278"/>
    </row>
    <row r="34" spans="1:6" ht="30" customHeight="1" x14ac:dyDescent="0.3">
      <c r="A34" s="57">
        <v>20</v>
      </c>
      <c r="B34" s="276">
        <f>'Team Form 2'!B33</f>
        <v>0</v>
      </c>
      <c r="C34" s="277">
        <f>'Team Form 2'!C33</f>
        <v>0</v>
      </c>
      <c r="D34" s="278">
        <f>INT(ROUND('Team Form 2'!H33,1))</f>
        <v>0</v>
      </c>
      <c r="E34" s="279"/>
      <c r="F34" s="278"/>
    </row>
    <row r="35" spans="1:6" ht="30" customHeight="1" x14ac:dyDescent="0.3">
      <c r="E35" s="129"/>
      <c r="F35" s="127"/>
    </row>
    <row r="36" spans="1:6" ht="30" customHeight="1" thickBot="1" x14ac:dyDescent="0.45">
      <c r="B36" s="51" t="s">
        <v>71</v>
      </c>
      <c r="C36" s="231">
        <f>'Team form 1'!F20</f>
        <v>0</v>
      </c>
      <c r="D36" s="231" t="str">
        <f>'Team form 1'!$F$21</f>
        <v>Please select one of the options:</v>
      </c>
      <c r="E36" s="129"/>
      <c r="F36" s="127"/>
    </row>
    <row r="37" spans="1:6" s="76" customFormat="1" ht="74.099999999999994" customHeight="1" x14ac:dyDescent="0.3">
      <c r="A37" s="75"/>
      <c r="B37" s="273" t="s">
        <v>63</v>
      </c>
      <c r="C37" s="274" t="s">
        <v>64</v>
      </c>
      <c r="D37" s="275" t="s">
        <v>81</v>
      </c>
      <c r="E37" s="275" t="s">
        <v>82</v>
      </c>
      <c r="F37" s="275" t="s">
        <v>83</v>
      </c>
    </row>
    <row r="38" spans="1:6" ht="30" customHeight="1" x14ac:dyDescent="0.3">
      <c r="A38" s="57">
        <v>1</v>
      </c>
      <c r="B38" s="276">
        <f>'Team Form 2'!B37</f>
        <v>0</v>
      </c>
      <c r="C38" s="277">
        <f>'Team Form 2'!C37</f>
        <v>0</v>
      </c>
      <c r="D38" s="278">
        <f>INT(ROUND('Team Form 2'!H37,1))</f>
        <v>0</v>
      </c>
      <c r="E38" s="279"/>
      <c r="F38" s="278"/>
    </row>
    <row r="39" spans="1:6" ht="30" customHeight="1" x14ac:dyDescent="0.3">
      <c r="A39" s="57">
        <v>2</v>
      </c>
      <c r="B39" s="276">
        <f>'Team Form 2'!B38</f>
        <v>0</v>
      </c>
      <c r="C39" s="277">
        <f>'Team Form 2'!C38</f>
        <v>0</v>
      </c>
      <c r="D39" s="278">
        <f>INT(ROUND('Team Form 2'!H38,1))</f>
        <v>0</v>
      </c>
      <c r="E39" s="279"/>
      <c r="F39" s="278"/>
    </row>
    <row r="40" spans="1:6" ht="30" customHeight="1" x14ac:dyDescent="0.3">
      <c r="A40" s="57">
        <v>3</v>
      </c>
      <c r="B40" s="276">
        <f>'Team Form 2'!B39</f>
        <v>0</v>
      </c>
      <c r="C40" s="277">
        <f>'Team Form 2'!C39</f>
        <v>0</v>
      </c>
      <c r="D40" s="278">
        <f>INT(ROUND('Team Form 2'!H39,1))</f>
        <v>0</v>
      </c>
      <c r="E40" s="279"/>
      <c r="F40" s="278"/>
    </row>
    <row r="41" spans="1:6" ht="30" customHeight="1" x14ac:dyDescent="0.3">
      <c r="A41" s="57">
        <v>4</v>
      </c>
      <c r="B41" s="276">
        <f>'Team Form 2'!B40</f>
        <v>0</v>
      </c>
      <c r="C41" s="277">
        <f>'Team Form 2'!C40</f>
        <v>0</v>
      </c>
      <c r="D41" s="278">
        <f>INT(ROUND('Team Form 2'!H40,1))</f>
        <v>0</v>
      </c>
      <c r="E41" s="279"/>
      <c r="F41" s="278"/>
    </row>
    <row r="42" spans="1:6" ht="30" customHeight="1" x14ac:dyDescent="0.3">
      <c r="A42" s="57">
        <v>5</v>
      </c>
      <c r="B42" s="276">
        <f>'Team Form 2'!B41</f>
        <v>0</v>
      </c>
      <c r="C42" s="277">
        <f>'Team Form 2'!C41</f>
        <v>0</v>
      </c>
      <c r="D42" s="278">
        <f>INT(ROUND('Team Form 2'!H41,1))</f>
        <v>0</v>
      </c>
      <c r="E42" s="279"/>
      <c r="F42" s="278"/>
    </row>
    <row r="43" spans="1:6" ht="30" customHeight="1" x14ac:dyDescent="0.3">
      <c r="A43" s="57">
        <v>6</v>
      </c>
      <c r="B43" s="276">
        <f>'Team Form 2'!B42</f>
        <v>0</v>
      </c>
      <c r="C43" s="277">
        <f>'Team Form 2'!C42</f>
        <v>0</v>
      </c>
      <c r="D43" s="278">
        <f>INT(ROUND('Team Form 2'!H42,1))</f>
        <v>0</v>
      </c>
      <c r="E43" s="279"/>
      <c r="F43" s="278"/>
    </row>
    <row r="44" spans="1:6" ht="30" customHeight="1" x14ac:dyDescent="0.3">
      <c r="A44" s="57">
        <v>7</v>
      </c>
      <c r="B44" s="276">
        <f>'Team Form 2'!B43</f>
        <v>0</v>
      </c>
      <c r="C44" s="277">
        <f>'Team Form 2'!C43</f>
        <v>0</v>
      </c>
      <c r="D44" s="278">
        <f>INT(ROUND('Team Form 2'!H43,1))</f>
        <v>0</v>
      </c>
      <c r="E44" s="279"/>
      <c r="F44" s="278"/>
    </row>
    <row r="45" spans="1:6" ht="30" customHeight="1" x14ac:dyDescent="0.3">
      <c r="A45" s="57">
        <v>8</v>
      </c>
      <c r="B45" s="276">
        <f>'Team Form 2'!B44</f>
        <v>0</v>
      </c>
      <c r="C45" s="277">
        <f>'Team Form 2'!C44</f>
        <v>0</v>
      </c>
      <c r="D45" s="278">
        <f>INT(ROUND('Team Form 2'!H44,1))</f>
        <v>0</v>
      </c>
      <c r="E45" s="279"/>
      <c r="F45" s="278"/>
    </row>
    <row r="46" spans="1:6" ht="30" customHeight="1" x14ac:dyDescent="0.3">
      <c r="A46" s="57">
        <v>9</v>
      </c>
      <c r="B46" s="276">
        <f>'Team Form 2'!B45</f>
        <v>0</v>
      </c>
      <c r="C46" s="277">
        <f>'Team Form 2'!C45</f>
        <v>0</v>
      </c>
      <c r="D46" s="278">
        <f>INT(ROUND('Team Form 2'!H45,1))</f>
        <v>0</v>
      </c>
      <c r="E46" s="279"/>
      <c r="F46" s="278"/>
    </row>
    <row r="47" spans="1:6" ht="30" customHeight="1" x14ac:dyDescent="0.3">
      <c r="A47" s="57">
        <v>10</v>
      </c>
      <c r="B47" s="276">
        <f>'Team Form 2'!B46</f>
        <v>0</v>
      </c>
      <c r="C47" s="277">
        <f>'Team Form 2'!C46</f>
        <v>0</v>
      </c>
      <c r="D47" s="278">
        <f>INT(ROUND('Team Form 2'!H46,1))</f>
        <v>0</v>
      </c>
      <c r="E47" s="279"/>
      <c r="F47" s="278"/>
    </row>
    <row r="48" spans="1:6" ht="30" customHeight="1" x14ac:dyDescent="0.3">
      <c r="A48" s="57">
        <v>11</v>
      </c>
      <c r="B48" s="276">
        <f>'Team Form 2'!B47</f>
        <v>0</v>
      </c>
      <c r="C48" s="277">
        <f>'Team Form 2'!C47</f>
        <v>0</v>
      </c>
      <c r="D48" s="278">
        <f>INT(ROUND('Team Form 2'!H47,1))</f>
        <v>0</v>
      </c>
      <c r="E48" s="279"/>
      <c r="F48" s="278"/>
    </row>
    <row r="49" spans="1:6" ht="30" customHeight="1" x14ac:dyDescent="0.3">
      <c r="A49" s="57">
        <v>12</v>
      </c>
      <c r="B49" s="276">
        <f>'Team Form 2'!B48</f>
        <v>0</v>
      </c>
      <c r="C49" s="277">
        <f>'Team Form 2'!C48</f>
        <v>0</v>
      </c>
      <c r="D49" s="278">
        <f>INT(ROUND('Team Form 2'!H48,1))</f>
        <v>0</v>
      </c>
      <c r="E49" s="279"/>
      <c r="F49" s="278"/>
    </row>
    <row r="50" spans="1:6" ht="30" customHeight="1" x14ac:dyDescent="0.3">
      <c r="A50" s="57">
        <v>13</v>
      </c>
      <c r="B50" s="276">
        <f>'Team Form 2'!B49</f>
        <v>0</v>
      </c>
      <c r="C50" s="277">
        <f>'Team Form 2'!C49</f>
        <v>0</v>
      </c>
      <c r="D50" s="278">
        <f>INT(ROUND('Team Form 2'!H49,1))</f>
        <v>0</v>
      </c>
      <c r="E50" s="279"/>
      <c r="F50" s="278"/>
    </row>
    <row r="51" spans="1:6" ht="30" customHeight="1" x14ac:dyDescent="0.3">
      <c r="A51" s="57">
        <v>14</v>
      </c>
      <c r="B51" s="276">
        <f>'Team Form 2'!B50</f>
        <v>0</v>
      </c>
      <c r="C51" s="277">
        <f>'Team Form 2'!C50</f>
        <v>0</v>
      </c>
      <c r="D51" s="278">
        <f>INT(ROUND('Team Form 2'!H50,1))</f>
        <v>0</v>
      </c>
      <c r="E51" s="279"/>
      <c r="F51" s="278"/>
    </row>
    <row r="52" spans="1:6" ht="30" customHeight="1" x14ac:dyDescent="0.3">
      <c r="A52" s="57">
        <v>15</v>
      </c>
      <c r="B52" s="276">
        <f>'Team Form 2'!B51</f>
        <v>0</v>
      </c>
      <c r="C52" s="277">
        <f>'Team Form 2'!C51</f>
        <v>0</v>
      </c>
      <c r="D52" s="278">
        <f>INT(ROUND('Team Form 2'!H51,1))</f>
        <v>0</v>
      </c>
      <c r="E52" s="279"/>
      <c r="F52" s="278"/>
    </row>
    <row r="53" spans="1:6" ht="30" customHeight="1" x14ac:dyDescent="0.3">
      <c r="A53" s="57">
        <v>16</v>
      </c>
      <c r="B53" s="276">
        <f>'Team Form 2'!B52</f>
        <v>0</v>
      </c>
      <c r="C53" s="277">
        <f>'Team Form 2'!C52</f>
        <v>0</v>
      </c>
      <c r="D53" s="278">
        <f>INT(ROUND('Team Form 2'!H52,1))</f>
        <v>0</v>
      </c>
      <c r="E53" s="279"/>
      <c r="F53" s="278"/>
    </row>
    <row r="54" spans="1:6" ht="30" customHeight="1" x14ac:dyDescent="0.3">
      <c r="A54" s="57"/>
      <c r="B54" s="330"/>
      <c r="C54" s="331"/>
      <c r="D54" s="331"/>
      <c r="E54" s="331"/>
      <c r="F54" s="331"/>
    </row>
    <row r="55" spans="1:6" ht="30" customHeight="1" x14ac:dyDescent="0.3">
      <c r="A55" s="57">
        <v>17</v>
      </c>
      <c r="B55" s="276">
        <f>'Team Form 2'!B54</f>
        <v>0</v>
      </c>
      <c r="C55" s="277">
        <f>'Team Form 2'!C54</f>
        <v>0</v>
      </c>
      <c r="D55" s="278">
        <f>INT(ROUND('Team Form 2'!H54,1))</f>
        <v>0</v>
      </c>
      <c r="E55" s="279"/>
      <c r="F55" s="278"/>
    </row>
    <row r="56" spans="1:6" ht="30" customHeight="1" x14ac:dyDescent="0.3">
      <c r="A56" s="57">
        <v>18</v>
      </c>
      <c r="B56" s="276">
        <f>'Team Form 2'!B55</f>
        <v>0</v>
      </c>
      <c r="C56" s="277">
        <f>'Team Form 2'!C55</f>
        <v>0</v>
      </c>
      <c r="D56" s="278">
        <f>INT(ROUND('Team Form 2'!H55,1))</f>
        <v>0</v>
      </c>
      <c r="E56" s="279"/>
      <c r="F56" s="278"/>
    </row>
    <row r="57" spans="1:6" ht="30" customHeight="1" x14ac:dyDescent="0.3">
      <c r="A57" s="57">
        <v>19</v>
      </c>
      <c r="B57" s="276">
        <f>'Team Form 2'!B56</f>
        <v>0</v>
      </c>
      <c r="C57" s="277">
        <f>'Team Form 2'!C56</f>
        <v>0</v>
      </c>
      <c r="D57" s="278">
        <f>INT(ROUND('Team Form 2'!H56,1))</f>
        <v>0</v>
      </c>
      <c r="E57" s="279"/>
      <c r="F57" s="278"/>
    </row>
    <row r="58" spans="1:6" ht="30" customHeight="1" x14ac:dyDescent="0.3">
      <c r="A58" s="57">
        <v>20</v>
      </c>
      <c r="B58" s="276">
        <f>'Team Form 2'!B57</f>
        <v>0</v>
      </c>
      <c r="C58" s="277">
        <f>'Team Form 2'!C57</f>
        <v>0</v>
      </c>
      <c r="D58" s="278">
        <f>INT(ROUND('Team Form 2'!H57,1))</f>
        <v>0</v>
      </c>
      <c r="E58" s="279"/>
      <c r="F58" s="278"/>
    </row>
    <row r="59" spans="1:6" ht="30" customHeight="1" x14ac:dyDescent="0.3">
      <c r="F59" s="127"/>
    </row>
    <row r="60" spans="1:6" ht="30" customHeight="1" thickBot="1" x14ac:dyDescent="0.45">
      <c r="B60" s="51" t="s">
        <v>72</v>
      </c>
      <c r="C60" s="231">
        <f>'Team form 1'!I20</f>
        <v>0</v>
      </c>
      <c r="D60" s="231" t="str">
        <f>'Team form 1'!$I$21</f>
        <v>Please select one of the options:</v>
      </c>
      <c r="F60" s="127"/>
    </row>
    <row r="61" spans="1:6" s="76" customFormat="1" ht="74.099999999999994" customHeight="1" x14ac:dyDescent="0.3">
      <c r="A61" s="75"/>
      <c r="B61" s="273" t="s">
        <v>63</v>
      </c>
      <c r="C61" s="274" t="s">
        <v>64</v>
      </c>
      <c r="D61" s="275" t="s">
        <v>81</v>
      </c>
      <c r="E61" s="275" t="s">
        <v>82</v>
      </c>
      <c r="F61" s="275" t="s">
        <v>83</v>
      </c>
    </row>
    <row r="62" spans="1:6" ht="30" customHeight="1" x14ac:dyDescent="0.3">
      <c r="A62" s="57">
        <v>1</v>
      </c>
      <c r="B62" s="276">
        <f>'Team Form 2'!B61</f>
        <v>0</v>
      </c>
      <c r="C62" s="277">
        <f>'Team Form 2'!C61</f>
        <v>0</v>
      </c>
      <c r="D62" s="278">
        <f>INT(ROUND('Team Form 2'!H61,1))</f>
        <v>0</v>
      </c>
      <c r="E62" s="279"/>
      <c r="F62" s="278"/>
    </row>
    <row r="63" spans="1:6" ht="30" customHeight="1" x14ac:dyDescent="0.3">
      <c r="A63" s="57">
        <v>2</v>
      </c>
      <c r="B63" s="276">
        <f>'Team Form 2'!B62</f>
        <v>0</v>
      </c>
      <c r="C63" s="277">
        <f>'Team Form 2'!C62</f>
        <v>0</v>
      </c>
      <c r="D63" s="278">
        <f>INT(ROUND('Team Form 2'!H62,1))</f>
        <v>0</v>
      </c>
      <c r="E63" s="279"/>
      <c r="F63" s="278"/>
    </row>
    <row r="64" spans="1:6" ht="30" customHeight="1" x14ac:dyDescent="0.3">
      <c r="A64" s="57">
        <v>3</v>
      </c>
      <c r="B64" s="276">
        <f>'Team Form 2'!B63</f>
        <v>0</v>
      </c>
      <c r="C64" s="277">
        <f>'Team Form 2'!C63</f>
        <v>0</v>
      </c>
      <c r="D64" s="278">
        <f>INT(ROUND('Team Form 2'!H63,1))</f>
        <v>0</v>
      </c>
      <c r="E64" s="279"/>
      <c r="F64" s="278"/>
    </row>
    <row r="65" spans="1:6" ht="30" customHeight="1" x14ac:dyDescent="0.3">
      <c r="A65" s="57">
        <v>4</v>
      </c>
      <c r="B65" s="276">
        <f>'Team Form 2'!B64</f>
        <v>0</v>
      </c>
      <c r="C65" s="277">
        <f>'Team Form 2'!C64</f>
        <v>0</v>
      </c>
      <c r="D65" s="278">
        <f>INT(ROUND('Team Form 2'!H64,1))</f>
        <v>0</v>
      </c>
      <c r="E65" s="279"/>
      <c r="F65" s="278"/>
    </row>
    <row r="66" spans="1:6" ht="30" customHeight="1" x14ac:dyDescent="0.3">
      <c r="A66" s="57">
        <v>5</v>
      </c>
      <c r="B66" s="276">
        <f>'Team Form 2'!B65</f>
        <v>0</v>
      </c>
      <c r="C66" s="277">
        <f>'Team Form 2'!C65</f>
        <v>0</v>
      </c>
      <c r="D66" s="278">
        <f>INT(ROUND('Team Form 2'!H65,1))</f>
        <v>0</v>
      </c>
      <c r="E66" s="279"/>
      <c r="F66" s="278"/>
    </row>
    <row r="67" spans="1:6" ht="30" customHeight="1" x14ac:dyDescent="0.3">
      <c r="A67" s="57">
        <v>6</v>
      </c>
      <c r="B67" s="276">
        <f>'Team Form 2'!B66</f>
        <v>0</v>
      </c>
      <c r="C67" s="277">
        <f>'Team Form 2'!C66</f>
        <v>0</v>
      </c>
      <c r="D67" s="278">
        <f>INT(ROUND('Team Form 2'!H66,1))</f>
        <v>0</v>
      </c>
      <c r="E67" s="279"/>
      <c r="F67" s="278"/>
    </row>
    <row r="68" spans="1:6" ht="30" customHeight="1" x14ac:dyDescent="0.3">
      <c r="A68" s="57">
        <v>7</v>
      </c>
      <c r="B68" s="276">
        <f>'Team Form 2'!B67</f>
        <v>0</v>
      </c>
      <c r="C68" s="277">
        <f>'Team Form 2'!C67</f>
        <v>0</v>
      </c>
      <c r="D68" s="278">
        <f>INT(ROUND('Team Form 2'!H67,1))</f>
        <v>0</v>
      </c>
      <c r="E68" s="279"/>
      <c r="F68" s="278"/>
    </row>
    <row r="69" spans="1:6" ht="30" customHeight="1" x14ac:dyDescent="0.3">
      <c r="A69" s="57">
        <v>8</v>
      </c>
      <c r="B69" s="276">
        <f>'Team Form 2'!B68</f>
        <v>0</v>
      </c>
      <c r="C69" s="277">
        <f>'Team Form 2'!C68</f>
        <v>0</v>
      </c>
      <c r="D69" s="278">
        <f>INT(ROUND('Team Form 2'!H68,1))</f>
        <v>0</v>
      </c>
      <c r="E69" s="279"/>
      <c r="F69" s="278"/>
    </row>
    <row r="70" spans="1:6" ht="30" customHeight="1" x14ac:dyDescent="0.3">
      <c r="A70" s="57">
        <v>9</v>
      </c>
      <c r="B70" s="276">
        <f>'Team Form 2'!B69</f>
        <v>0</v>
      </c>
      <c r="C70" s="277">
        <f>'Team Form 2'!C69</f>
        <v>0</v>
      </c>
      <c r="D70" s="278">
        <f>INT(ROUND('Team Form 2'!H69,1))</f>
        <v>0</v>
      </c>
      <c r="E70" s="279"/>
      <c r="F70" s="278"/>
    </row>
    <row r="71" spans="1:6" ht="30" customHeight="1" x14ac:dyDescent="0.3">
      <c r="A71" s="57">
        <v>10</v>
      </c>
      <c r="B71" s="276">
        <f>'Team Form 2'!B70</f>
        <v>0</v>
      </c>
      <c r="C71" s="277">
        <f>'Team Form 2'!C70</f>
        <v>0</v>
      </c>
      <c r="D71" s="278">
        <f>INT(ROUND('Team Form 2'!H70,1))</f>
        <v>0</v>
      </c>
      <c r="E71" s="279"/>
      <c r="F71" s="278"/>
    </row>
    <row r="72" spans="1:6" ht="30" customHeight="1" x14ac:dyDescent="0.3">
      <c r="A72" s="57">
        <v>11</v>
      </c>
      <c r="B72" s="276">
        <f>'Team Form 2'!B71</f>
        <v>0</v>
      </c>
      <c r="C72" s="277">
        <f>'Team Form 2'!C71</f>
        <v>0</v>
      </c>
      <c r="D72" s="278">
        <f>INT(ROUND('Team Form 2'!H71,1))</f>
        <v>0</v>
      </c>
      <c r="E72" s="279"/>
      <c r="F72" s="278"/>
    </row>
    <row r="73" spans="1:6" ht="30" customHeight="1" x14ac:dyDescent="0.3">
      <c r="A73" s="57">
        <v>12</v>
      </c>
      <c r="B73" s="276">
        <f>'Team Form 2'!B72</f>
        <v>0</v>
      </c>
      <c r="C73" s="277">
        <f>'Team Form 2'!C72</f>
        <v>0</v>
      </c>
      <c r="D73" s="278">
        <f>INT(ROUND('Team Form 2'!H72,1))</f>
        <v>0</v>
      </c>
      <c r="E73" s="279"/>
      <c r="F73" s="278"/>
    </row>
    <row r="74" spans="1:6" ht="30" customHeight="1" x14ac:dyDescent="0.3">
      <c r="A74" s="57">
        <v>13</v>
      </c>
      <c r="B74" s="276">
        <f>'Team Form 2'!B73</f>
        <v>0</v>
      </c>
      <c r="C74" s="277">
        <f>'Team Form 2'!C73</f>
        <v>0</v>
      </c>
      <c r="D74" s="278">
        <f>INT(ROUND('Team Form 2'!H73,1))</f>
        <v>0</v>
      </c>
      <c r="E74" s="279"/>
      <c r="F74" s="278"/>
    </row>
    <row r="75" spans="1:6" ht="30" customHeight="1" x14ac:dyDescent="0.3">
      <c r="A75" s="57">
        <v>14</v>
      </c>
      <c r="B75" s="276">
        <f>'Team Form 2'!B74</f>
        <v>0</v>
      </c>
      <c r="C75" s="277">
        <f>'Team Form 2'!C74</f>
        <v>0</v>
      </c>
      <c r="D75" s="278">
        <f>INT(ROUND('Team Form 2'!H74,1))</f>
        <v>0</v>
      </c>
      <c r="E75" s="279"/>
      <c r="F75" s="278"/>
    </row>
    <row r="76" spans="1:6" ht="30" customHeight="1" x14ac:dyDescent="0.3">
      <c r="A76" s="57">
        <v>15</v>
      </c>
      <c r="B76" s="276">
        <f>'Team Form 2'!B75</f>
        <v>0</v>
      </c>
      <c r="C76" s="277">
        <f>'Team Form 2'!C75</f>
        <v>0</v>
      </c>
      <c r="D76" s="278">
        <f>INT(ROUND('Team Form 2'!H75,1))</f>
        <v>0</v>
      </c>
      <c r="E76" s="279"/>
      <c r="F76" s="278"/>
    </row>
    <row r="77" spans="1:6" ht="30" customHeight="1" x14ac:dyDescent="0.3">
      <c r="A77" s="57">
        <v>16</v>
      </c>
      <c r="B77" s="276">
        <f>'Team Form 2'!B76</f>
        <v>0</v>
      </c>
      <c r="C77" s="277">
        <f>'Team Form 2'!C76</f>
        <v>0</v>
      </c>
      <c r="D77" s="278">
        <f>INT(ROUND('Team Form 2'!H76,1))</f>
        <v>0</v>
      </c>
      <c r="E77" s="279"/>
      <c r="F77" s="278"/>
    </row>
    <row r="78" spans="1:6" ht="30" customHeight="1" x14ac:dyDescent="0.3">
      <c r="A78" s="57"/>
      <c r="B78" s="330"/>
      <c r="C78" s="331"/>
      <c r="D78" s="331"/>
      <c r="E78" s="331"/>
      <c r="F78" s="331"/>
    </row>
    <row r="79" spans="1:6" ht="30" customHeight="1" x14ac:dyDescent="0.3">
      <c r="A79" s="57">
        <v>17</v>
      </c>
      <c r="B79" s="276">
        <f>'Team Form 2'!B78</f>
        <v>0</v>
      </c>
      <c r="C79" s="277">
        <f>'Team Form 2'!C78</f>
        <v>0</v>
      </c>
      <c r="D79" s="278">
        <f>INT(ROUND('Team Form 2'!H78,1))</f>
        <v>0</v>
      </c>
      <c r="E79" s="279"/>
      <c r="F79" s="278"/>
    </row>
    <row r="80" spans="1:6" ht="30" customHeight="1" x14ac:dyDescent="0.3">
      <c r="A80" s="57">
        <v>18</v>
      </c>
      <c r="B80" s="276">
        <f>'Team Form 2'!B79</f>
        <v>0</v>
      </c>
      <c r="C80" s="277">
        <f>'Team Form 2'!C79</f>
        <v>0</v>
      </c>
      <c r="D80" s="278">
        <f>INT(ROUND('Team Form 2'!H79,1))</f>
        <v>0</v>
      </c>
      <c r="E80" s="279"/>
      <c r="F80" s="278"/>
    </row>
    <row r="81" spans="1:6" ht="30" customHeight="1" x14ac:dyDescent="0.3">
      <c r="A81" s="57">
        <v>19</v>
      </c>
      <c r="B81" s="276">
        <f>'Team Form 2'!B80</f>
        <v>0</v>
      </c>
      <c r="C81" s="277">
        <f>'Team Form 2'!C80</f>
        <v>0</v>
      </c>
      <c r="D81" s="278">
        <f>INT(ROUND('Team Form 2'!H80,1))</f>
        <v>0</v>
      </c>
      <c r="E81" s="279"/>
      <c r="F81" s="278"/>
    </row>
    <row r="82" spans="1:6" ht="30" customHeight="1" x14ac:dyDescent="0.3">
      <c r="A82" s="57">
        <v>20</v>
      </c>
      <c r="B82" s="276">
        <f>'Team Form 2'!B81</f>
        <v>0</v>
      </c>
      <c r="C82" s="277">
        <f>'Team Form 2'!C81</f>
        <v>0</v>
      </c>
      <c r="D82" s="278">
        <f>INT(ROUND('Team Form 2'!H81,1))</f>
        <v>0</v>
      </c>
      <c r="E82" s="279"/>
      <c r="F82" s="278"/>
    </row>
    <row r="83" spans="1:6" ht="30" customHeight="1" x14ac:dyDescent="0.3">
      <c r="E83" s="132"/>
      <c r="F83" s="127"/>
    </row>
    <row r="84" spans="1:6" ht="30" customHeight="1" thickBot="1" x14ac:dyDescent="0.45">
      <c r="B84" s="51" t="s">
        <v>73</v>
      </c>
      <c r="C84" s="231">
        <f>'Team form 1'!C39</f>
        <v>0</v>
      </c>
      <c r="D84" s="231" t="str">
        <f>'Team form 1'!$C$40</f>
        <v>Please select one of the options:</v>
      </c>
      <c r="E84" s="132"/>
      <c r="F84" s="127"/>
    </row>
    <row r="85" spans="1:6" s="77" customFormat="1" ht="74.400000000000006" customHeight="1" x14ac:dyDescent="0.3">
      <c r="A85" s="75"/>
      <c r="B85" s="273" t="s">
        <v>63</v>
      </c>
      <c r="C85" s="274" t="s">
        <v>64</v>
      </c>
      <c r="D85" s="275" t="s">
        <v>81</v>
      </c>
      <c r="E85" s="275" t="s">
        <v>82</v>
      </c>
      <c r="F85" s="275" t="s">
        <v>83</v>
      </c>
    </row>
    <row r="86" spans="1:6" ht="30" customHeight="1" x14ac:dyDescent="0.3">
      <c r="A86" s="57">
        <v>1</v>
      </c>
      <c r="B86" s="276">
        <f>'Team Form 2'!B85</f>
        <v>0</v>
      </c>
      <c r="C86" s="277">
        <f>'Team Form 2'!C85</f>
        <v>0</v>
      </c>
      <c r="D86" s="278">
        <f>INT(ROUND('Team Form 2'!H85,1))</f>
        <v>0</v>
      </c>
      <c r="E86" s="279"/>
      <c r="F86" s="278"/>
    </row>
    <row r="87" spans="1:6" ht="30" customHeight="1" x14ac:dyDescent="0.3">
      <c r="A87" s="57">
        <v>2</v>
      </c>
      <c r="B87" s="276">
        <f>'Team Form 2'!B86</f>
        <v>0</v>
      </c>
      <c r="C87" s="277">
        <f>'Team Form 2'!C86</f>
        <v>0</v>
      </c>
      <c r="D87" s="278">
        <f>INT(ROUND('Team Form 2'!H86,1))</f>
        <v>0</v>
      </c>
      <c r="E87" s="279"/>
      <c r="F87" s="278"/>
    </row>
    <row r="88" spans="1:6" ht="30" customHeight="1" x14ac:dyDescent="0.3">
      <c r="A88" s="57">
        <v>3</v>
      </c>
      <c r="B88" s="276">
        <f>'Team Form 2'!B87</f>
        <v>0</v>
      </c>
      <c r="C88" s="277">
        <f>'Team Form 2'!C87</f>
        <v>0</v>
      </c>
      <c r="D88" s="278">
        <f>INT(ROUND('Team Form 2'!H87,1))</f>
        <v>0</v>
      </c>
      <c r="E88" s="279"/>
      <c r="F88" s="278"/>
    </row>
    <row r="89" spans="1:6" ht="30" customHeight="1" x14ac:dyDescent="0.3">
      <c r="A89" s="57">
        <v>4</v>
      </c>
      <c r="B89" s="276">
        <f>'Team Form 2'!B88</f>
        <v>0</v>
      </c>
      <c r="C89" s="277">
        <f>'Team Form 2'!C88</f>
        <v>0</v>
      </c>
      <c r="D89" s="278">
        <f>INT(ROUND('Team Form 2'!H88,1))</f>
        <v>0</v>
      </c>
      <c r="E89" s="279"/>
      <c r="F89" s="278"/>
    </row>
    <row r="90" spans="1:6" ht="30" customHeight="1" x14ac:dyDescent="0.3">
      <c r="A90" s="57">
        <v>5</v>
      </c>
      <c r="B90" s="276">
        <f>'Team Form 2'!B89</f>
        <v>0</v>
      </c>
      <c r="C90" s="277">
        <f>'Team Form 2'!C89</f>
        <v>0</v>
      </c>
      <c r="D90" s="278">
        <f>INT(ROUND('Team Form 2'!H89,1))</f>
        <v>0</v>
      </c>
      <c r="E90" s="279"/>
      <c r="F90" s="278"/>
    </row>
    <row r="91" spans="1:6" ht="30" customHeight="1" x14ac:dyDescent="0.3">
      <c r="A91" s="57">
        <v>6</v>
      </c>
      <c r="B91" s="276">
        <f>'Team Form 2'!B90</f>
        <v>0</v>
      </c>
      <c r="C91" s="277">
        <f>'Team Form 2'!C90</f>
        <v>0</v>
      </c>
      <c r="D91" s="278">
        <f>INT(ROUND('Team Form 2'!H90,1))</f>
        <v>0</v>
      </c>
      <c r="E91" s="279"/>
      <c r="F91" s="278"/>
    </row>
    <row r="92" spans="1:6" ht="30" customHeight="1" x14ac:dyDescent="0.3">
      <c r="A92" s="57">
        <v>7</v>
      </c>
      <c r="B92" s="276">
        <f>'Team Form 2'!B91</f>
        <v>0</v>
      </c>
      <c r="C92" s="277">
        <f>'Team Form 2'!C91</f>
        <v>0</v>
      </c>
      <c r="D92" s="278">
        <f>INT(ROUND('Team Form 2'!H91,1))</f>
        <v>0</v>
      </c>
      <c r="E92" s="279"/>
      <c r="F92" s="278"/>
    </row>
    <row r="93" spans="1:6" ht="30" customHeight="1" x14ac:dyDescent="0.3">
      <c r="A93" s="57">
        <v>8</v>
      </c>
      <c r="B93" s="276">
        <f>'Team Form 2'!B92</f>
        <v>0</v>
      </c>
      <c r="C93" s="277">
        <f>'Team Form 2'!C92</f>
        <v>0</v>
      </c>
      <c r="D93" s="278">
        <f>INT(ROUND('Team Form 2'!H92,1))</f>
        <v>0</v>
      </c>
      <c r="E93" s="279"/>
      <c r="F93" s="278"/>
    </row>
    <row r="94" spans="1:6" ht="30" customHeight="1" x14ac:dyDescent="0.3">
      <c r="A94" s="57">
        <v>9</v>
      </c>
      <c r="B94" s="276">
        <f>'Team Form 2'!B93</f>
        <v>0</v>
      </c>
      <c r="C94" s="277">
        <f>'Team Form 2'!C93</f>
        <v>0</v>
      </c>
      <c r="D94" s="278">
        <f>INT(ROUND('Team Form 2'!H93,1))</f>
        <v>0</v>
      </c>
      <c r="E94" s="279"/>
      <c r="F94" s="278"/>
    </row>
    <row r="95" spans="1:6" ht="30" customHeight="1" x14ac:dyDescent="0.3">
      <c r="A95" s="57">
        <v>10</v>
      </c>
      <c r="B95" s="276">
        <f>'Team Form 2'!B94</f>
        <v>0</v>
      </c>
      <c r="C95" s="277">
        <f>'Team Form 2'!C94</f>
        <v>0</v>
      </c>
      <c r="D95" s="278">
        <f>INT(ROUND('Team Form 2'!H94,1))</f>
        <v>0</v>
      </c>
      <c r="E95" s="279"/>
      <c r="F95" s="278"/>
    </row>
    <row r="96" spans="1:6" ht="30" customHeight="1" x14ac:dyDescent="0.3">
      <c r="A96" s="57">
        <v>11</v>
      </c>
      <c r="B96" s="276">
        <f>'Team Form 2'!B95</f>
        <v>0</v>
      </c>
      <c r="C96" s="277">
        <f>'Team Form 2'!C95</f>
        <v>0</v>
      </c>
      <c r="D96" s="278">
        <f>INT(ROUND('Team Form 2'!H95,1))</f>
        <v>0</v>
      </c>
      <c r="E96" s="279"/>
      <c r="F96" s="278"/>
    </row>
    <row r="97" spans="1:6" ht="30" customHeight="1" x14ac:dyDescent="0.3">
      <c r="A97" s="57">
        <v>12</v>
      </c>
      <c r="B97" s="276">
        <f>'Team Form 2'!B96</f>
        <v>0</v>
      </c>
      <c r="C97" s="277">
        <f>'Team Form 2'!C96</f>
        <v>0</v>
      </c>
      <c r="D97" s="278">
        <f>INT(ROUND('Team Form 2'!H96,1))</f>
        <v>0</v>
      </c>
      <c r="E97" s="279"/>
      <c r="F97" s="278"/>
    </row>
    <row r="98" spans="1:6" ht="30" customHeight="1" x14ac:dyDescent="0.3">
      <c r="A98" s="57">
        <v>13</v>
      </c>
      <c r="B98" s="276">
        <f>'Team Form 2'!B97</f>
        <v>0</v>
      </c>
      <c r="C98" s="277">
        <f>'Team Form 2'!C97</f>
        <v>0</v>
      </c>
      <c r="D98" s="278">
        <f>INT(ROUND('Team Form 2'!H97,1))</f>
        <v>0</v>
      </c>
      <c r="E98" s="279"/>
      <c r="F98" s="278"/>
    </row>
    <row r="99" spans="1:6" ht="30" customHeight="1" x14ac:dyDescent="0.3">
      <c r="A99" s="57">
        <v>14</v>
      </c>
      <c r="B99" s="276">
        <f>'Team Form 2'!B98</f>
        <v>0</v>
      </c>
      <c r="C99" s="277">
        <f>'Team Form 2'!C98</f>
        <v>0</v>
      </c>
      <c r="D99" s="278">
        <f>INT(ROUND('Team Form 2'!H98,1))</f>
        <v>0</v>
      </c>
      <c r="E99" s="279"/>
      <c r="F99" s="278"/>
    </row>
    <row r="100" spans="1:6" ht="30" customHeight="1" x14ac:dyDescent="0.3">
      <c r="A100" s="57">
        <v>15</v>
      </c>
      <c r="B100" s="276">
        <f>'Team Form 2'!B99</f>
        <v>0</v>
      </c>
      <c r="C100" s="277">
        <f>'Team Form 2'!C99</f>
        <v>0</v>
      </c>
      <c r="D100" s="278">
        <f>INT(ROUND('Team Form 2'!H99,1))</f>
        <v>0</v>
      </c>
      <c r="E100" s="279"/>
      <c r="F100" s="278"/>
    </row>
    <row r="101" spans="1:6" ht="30" customHeight="1" x14ac:dyDescent="0.3">
      <c r="A101" s="57">
        <v>16</v>
      </c>
      <c r="B101" s="276">
        <f>'Team Form 2'!B100</f>
        <v>0</v>
      </c>
      <c r="C101" s="277">
        <f>'Team Form 2'!C100</f>
        <v>0</v>
      </c>
      <c r="D101" s="278">
        <f>INT(ROUND('Team Form 2'!H100,1))</f>
        <v>0</v>
      </c>
      <c r="E101" s="279"/>
      <c r="F101" s="278"/>
    </row>
    <row r="102" spans="1:6" ht="30" customHeight="1" x14ac:dyDescent="0.3">
      <c r="A102" s="57"/>
      <c r="B102" s="330"/>
      <c r="C102" s="331"/>
      <c r="D102" s="331"/>
      <c r="E102" s="331"/>
      <c r="F102" s="331"/>
    </row>
    <row r="103" spans="1:6" ht="30" customHeight="1" x14ac:dyDescent="0.3">
      <c r="A103" s="57">
        <v>17</v>
      </c>
      <c r="B103" s="276">
        <f>'Team Form 2'!B102</f>
        <v>0</v>
      </c>
      <c r="C103" s="277">
        <f>'Team Form 2'!C102</f>
        <v>0</v>
      </c>
      <c r="D103" s="278">
        <f>INT(ROUND('Team Form 2'!H102,1))</f>
        <v>0</v>
      </c>
      <c r="E103" s="279"/>
      <c r="F103" s="278"/>
    </row>
    <row r="104" spans="1:6" ht="30" customHeight="1" x14ac:dyDescent="0.3">
      <c r="A104" s="57">
        <v>18</v>
      </c>
      <c r="B104" s="276">
        <f>'Team Form 2'!B103</f>
        <v>0</v>
      </c>
      <c r="C104" s="277">
        <f>'Team Form 2'!C103</f>
        <v>0</v>
      </c>
      <c r="D104" s="278">
        <f>INT(ROUND('Team Form 2'!H103,1))</f>
        <v>0</v>
      </c>
      <c r="E104" s="279"/>
      <c r="F104" s="278"/>
    </row>
    <row r="105" spans="1:6" ht="30" customHeight="1" x14ac:dyDescent="0.3">
      <c r="A105" s="57">
        <v>19</v>
      </c>
      <c r="B105" s="276">
        <f>'Team Form 2'!B104</f>
        <v>0</v>
      </c>
      <c r="C105" s="277">
        <f>'Team Form 2'!C104</f>
        <v>0</v>
      </c>
      <c r="D105" s="278">
        <f>INT(ROUND('Team Form 2'!H104,1))</f>
        <v>0</v>
      </c>
      <c r="E105" s="279"/>
      <c r="F105" s="278"/>
    </row>
    <row r="106" spans="1:6" ht="30" customHeight="1" x14ac:dyDescent="0.3">
      <c r="A106" s="57">
        <v>20</v>
      </c>
      <c r="B106" s="276">
        <f>'Team Form 2'!B105</f>
        <v>0</v>
      </c>
      <c r="C106" s="277">
        <f>'Team Form 2'!C105</f>
        <v>0</v>
      </c>
      <c r="D106" s="278">
        <f>INT(ROUND('Team Form 2'!H105,1))</f>
        <v>0</v>
      </c>
      <c r="E106" s="279"/>
      <c r="F106" s="278"/>
    </row>
    <row r="107" spans="1:6" ht="30" customHeight="1" x14ac:dyDescent="0.3">
      <c r="B107" s="52"/>
      <c r="C107" s="52"/>
      <c r="D107" s="52"/>
      <c r="E107" s="132"/>
      <c r="F107" s="127"/>
    </row>
    <row r="108" spans="1:6" ht="30" customHeight="1" thickBot="1" x14ac:dyDescent="0.45">
      <c r="B108" s="51" t="s">
        <v>74</v>
      </c>
      <c r="C108" s="231">
        <f>'Team form 1'!F39</f>
        <v>0</v>
      </c>
      <c r="D108" s="231" t="str">
        <f>'Team form 1'!$F$40</f>
        <v>Please select one of the options:</v>
      </c>
      <c r="E108" s="132"/>
      <c r="F108" s="127"/>
    </row>
    <row r="109" spans="1:6" ht="74.099999999999994" customHeight="1" x14ac:dyDescent="0.3">
      <c r="B109" s="273" t="s">
        <v>63</v>
      </c>
      <c r="C109" s="274" t="s">
        <v>64</v>
      </c>
      <c r="D109" s="275" t="s">
        <v>81</v>
      </c>
      <c r="E109" s="275" t="s">
        <v>82</v>
      </c>
      <c r="F109" s="275" t="s">
        <v>83</v>
      </c>
    </row>
    <row r="110" spans="1:6" ht="30" customHeight="1" x14ac:dyDescent="0.3">
      <c r="A110" s="57">
        <v>1</v>
      </c>
      <c r="B110" s="276">
        <f>'Team Form 2'!B109</f>
        <v>0</v>
      </c>
      <c r="C110" s="277">
        <f>'Team Form 2'!C109</f>
        <v>0</v>
      </c>
      <c r="D110" s="278">
        <f>INT(ROUND('Team Form 2'!H109,1))</f>
        <v>0</v>
      </c>
      <c r="E110" s="279"/>
      <c r="F110" s="278"/>
    </row>
    <row r="111" spans="1:6" ht="30" customHeight="1" x14ac:dyDescent="0.3">
      <c r="A111" s="57">
        <v>2</v>
      </c>
      <c r="B111" s="276">
        <f>'Team Form 2'!B110</f>
        <v>0</v>
      </c>
      <c r="C111" s="277">
        <f>'Team Form 2'!C110</f>
        <v>0</v>
      </c>
      <c r="D111" s="278">
        <f>INT(ROUND('Team Form 2'!H110,1))</f>
        <v>0</v>
      </c>
      <c r="E111" s="279"/>
      <c r="F111" s="278"/>
    </row>
    <row r="112" spans="1:6" ht="30" customHeight="1" x14ac:dyDescent="0.3">
      <c r="A112" s="57">
        <v>3</v>
      </c>
      <c r="B112" s="276">
        <f>'Team Form 2'!B111</f>
        <v>0</v>
      </c>
      <c r="C112" s="277">
        <f>'Team Form 2'!C111</f>
        <v>0</v>
      </c>
      <c r="D112" s="278">
        <f>INT(ROUND('Team Form 2'!H111,1))</f>
        <v>0</v>
      </c>
      <c r="E112" s="279"/>
      <c r="F112" s="278"/>
    </row>
    <row r="113" spans="1:6" ht="30" customHeight="1" x14ac:dyDescent="0.3">
      <c r="A113" s="57">
        <v>4</v>
      </c>
      <c r="B113" s="276">
        <f>'Team Form 2'!B112</f>
        <v>0</v>
      </c>
      <c r="C113" s="277">
        <f>'Team Form 2'!C112</f>
        <v>0</v>
      </c>
      <c r="D113" s="278">
        <f>INT(ROUND('Team Form 2'!H112,1))</f>
        <v>0</v>
      </c>
      <c r="E113" s="279"/>
      <c r="F113" s="278"/>
    </row>
    <row r="114" spans="1:6" ht="30" customHeight="1" x14ac:dyDescent="0.3">
      <c r="A114" s="57">
        <v>5</v>
      </c>
      <c r="B114" s="276">
        <f>'Team Form 2'!B113</f>
        <v>0</v>
      </c>
      <c r="C114" s="277">
        <f>'Team Form 2'!C113</f>
        <v>0</v>
      </c>
      <c r="D114" s="278">
        <f>INT(ROUND('Team Form 2'!H113,1))</f>
        <v>0</v>
      </c>
      <c r="E114" s="279"/>
      <c r="F114" s="278"/>
    </row>
    <row r="115" spans="1:6" ht="30" customHeight="1" x14ac:dyDescent="0.3">
      <c r="A115" s="57">
        <v>6</v>
      </c>
      <c r="B115" s="276">
        <f>'Team Form 2'!B114</f>
        <v>0</v>
      </c>
      <c r="C115" s="277">
        <f>'Team Form 2'!C114</f>
        <v>0</v>
      </c>
      <c r="D115" s="278">
        <f>INT(ROUND('Team Form 2'!H114,1))</f>
        <v>0</v>
      </c>
      <c r="E115" s="279"/>
      <c r="F115" s="278"/>
    </row>
    <row r="116" spans="1:6" ht="30" customHeight="1" x14ac:dyDescent="0.3">
      <c r="A116" s="57">
        <v>7</v>
      </c>
      <c r="B116" s="276">
        <f>'Team Form 2'!B115</f>
        <v>0</v>
      </c>
      <c r="C116" s="277">
        <f>'Team Form 2'!C115</f>
        <v>0</v>
      </c>
      <c r="D116" s="278">
        <f>INT(ROUND('Team Form 2'!H115,1))</f>
        <v>0</v>
      </c>
      <c r="E116" s="279"/>
      <c r="F116" s="278"/>
    </row>
    <row r="117" spans="1:6" ht="30" customHeight="1" x14ac:dyDescent="0.3">
      <c r="A117" s="57">
        <v>8</v>
      </c>
      <c r="B117" s="276">
        <f>'Team Form 2'!B116</f>
        <v>0</v>
      </c>
      <c r="C117" s="277">
        <f>'Team Form 2'!C116</f>
        <v>0</v>
      </c>
      <c r="D117" s="278">
        <f>INT(ROUND('Team Form 2'!H116,1))</f>
        <v>0</v>
      </c>
      <c r="E117" s="279"/>
      <c r="F117" s="278"/>
    </row>
    <row r="118" spans="1:6" ht="30" customHeight="1" x14ac:dyDescent="0.3">
      <c r="A118" s="57">
        <v>9</v>
      </c>
      <c r="B118" s="276">
        <f>'Team Form 2'!B117</f>
        <v>0</v>
      </c>
      <c r="C118" s="277">
        <f>'Team Form 2'!C117</f>
        <v>0</v>
      </c>
      <c r="D118" s="278">
        <f>INT(ROUND('Team Form 2'!H117,1))</f>
        <v>0</v>
      </c>
      <c r="E118" s="279"/>
      <c r="F118" s="278"/>
    </row>
    <row r="119" spans="1:6" ht="30" customHeight="1" x14ac:dyDescent="0.3">
      <c r="A119" s="57">
        <v>10</v>
      </c>
      <c r="B119" s="276">
        <f>'Team Form 2'!B118</f>
        <v>0</v>
      </c>
      <c r="C119" s="277">
        <f>'Team Form 2'!C118</f>
        <v>0</v>
      </c>
      <c r="D119" s="278">
        <f>INT(ROUND('Team Form 2'!H118,1))</f>
        <v>0</v>
      </c>
      <c r="E119" s="279"/>
      <c r="F119" s="278"/>
    </row>
    <row r="120" spans="1:6" ht="30" customHeight="1" x14ac:dyDescent="0.3">
      <c r="A120" s="57">
        <v>11</v>
      </c>
      <c r="B120" s="276">
        <f>'Team Form 2'!B119</f>
        <v>0</v>
      </c>
      <c r="C120" s="277">
        <f>'Team Form 2'!C119</f>
        <v>0</v>
      </c>
      <c r="D120" s="278">
        <f>INT(ROUND('Team Form 2'!H119,1))</f>
        <v>0</v>
      </c>
      <c r="E120" s="279"/>
      <c r="F120" s="278"/>
    </row>
    <row r="121" spans="1:6" ht="30" customHeight="1" x14ac:dyDescent="0.3">
      <c r="A121" s="57">
        <v>12</v>
      </c>
      <c r="B121" s="276">
        <f>'Team Form 2'!B120</f>
        <v>0</v>
      </c>
      <c r="C121" s="277">
        <f>'Team Form 2'!C120</f>
        <v>0</v>
      </c>
      <c r="D121" s="278">
        <f>INT(ROUND('Team Form 2'!H120,1))</f>
        <v>0</v>
      </c>
      <c r="E121" s="279"/>
      <c r="F121" s="278"/>
    </row>
    <row r="122" spans="1:6" ht="30" customHeight="1" x14ac:dyDescent="0.3">
      <c r="A122" s="57">
        <v>13</v>
      </c>
      <c r="B122" s="276">
        <f>'Team Form 2'!B121</f>
        <v>0</v>
      </c>
      <c r="C122" s="277">
        <f>'Team Form 2'!C121</f>
        <v>0</v>
      </c>
      <c r="D122" s="278">
        <f>INT(ROUND('Team Form 2'!H121,1))</f>
        <v>0</v>
      </c>
      <c r="E122" s="279"/>
      <c r="F122" s="278"/>
    </row>
    <row r="123" spans="1:6" ht="30" customHeight="1" x14ac:dyDescent="0.3">
      <c r="A123" s="57">
        <v>14</v>
      </c>
      <c r="B123" s="276">
        <f>'Team Form 2'!B122</f>
        <v>0</v>
      </c>
      <c r="C123" s="277">
        <f>'Team Form 2'!C122</f>
        <v>0</v>
      </c>
      <c r="D123" s="278">
        <f>INT(ROUND('Team Form 2'!H122,1))</f>
        <v>0</v>
      </c>
      <c r="E123" s="279"/>
      <c r="F123" s="278"/>
    </row>
    <row r="124" spans="1:6" ht="30" customHeight="1" x14ac:dyDescent="0.3">
      <c r="A124" s="57">
        <v>15</v>
      </c>
      <c r="B124" s="276">
        <f>'Team Form 2'!B123</f>
        <v>0</v>
      </c>
      <c r="C124" s="277">
        <f>'Team Form 2'!C123</f>
        <v>0</v>
      </c>
      <c r="D124" s="278">
        <f>INT(ROUND('Team Form 2'!H123,1))</f>
        <v>0</v>
      </c>
      <c r="E124" s="279"/>
      <c r="F124" s="278"/>
    </row>
    <row r="125" spans="1:6" ht="30" customHeight="1" x14ac:dyDescent="0.3">
      <c r="A125" s="57">
        <v>16</v>
      </c>
      <c r="B125" s="276">
        <f>'Team Form 2'!B124</f>
        <v>0</v>
      </c>
      <c r="C125" s="277">
        <f>'Team Form 2'!C124</f>
        <v>0</v>
      </c>
      <c r="D125" s="278">
        <f>INT(ROUND('Team Form 2'!H124,1))</f>
        <v>0</v>
      </c>
      <c r="E125" s="279"/>
      <c r="F125" s="278"/>
    </row>
    <row r="126" spans="1:6" ht="30" customHeight="1" x14ac:dyDescent="0.3">
      <c r="A126" s="57"/>
      <c r="B126" s="330"/>
      <c r="C126" s="331"/>
      <c r="D126" s="331"/>
      <c r="E126" s="331"/>
      <c r="F126" s="331"/>
    </row>
    <row r="127" spans="1:6" ht="30" customHeight="1" x14ac:dyDescent="0.3">
      <c r="A127" s="57">
        <v>17</v>
      </c>
      <c r="B127" s="276">
        <f>'Team Form 2'!B126</f>
        <v>0</v>
      </c>
      <c r="C127" s="277">
        <f>'Team Form 2'!C126</f>
        <v>0</v>
      </c>
      <c r="D127" s="278">
        <f>INT(ROUND('Team Form 2'!H126,1))</f>
        <v>0</v>
      </c>
      <c r="E127" s="279"/>
      <c r="F127" s="278"/>
    </row>
    <row r="128" spans="1:6" ht="30" customHeight="1" x14ac:dyDescent="0.3">
      <c r="A128" s="57">
        <v>18</v>
      </c>
      <c r="B128" s="276">
        <f>'Team Form 2'!B127</f>
        <v>0</v>
      </c>
      <c r="C128" s="277">
        <f>'Team Form 2'!C127</f>
        <v>0</v>
      </c>
      <c r="D128" s="278">
        <f>INT(ROUND('Team Form 2'!H127,1))</f>
        <v>0</v>
      </c>
      <c r="E128" s="279"/>
      <c r="F128" s="278"/>
    </row>
    <row r="129" spans="1:6" ht="30" customHeight="1" x14ac:dyDescent="0.3">
      <c r="A129" s="57">
        <v>19</v>
      </c>
      <c r="B129" s="276">
        <f>'Team Form 2'!B128</f>
        <v>0</v>
      </c>
      <c r="C129" s="277">
        <f>'Team Form 2'!C128</f>
        <v>0</v>
      </c>
      <c r="D129" s="278">
        <f>INT(ROUND('Team Form 2'!H128,1))</f>
        <v>0</v>
      </c>
      <c r="E129" s="279"/>
      <c r="F129" s="278"/>
    </row>
    <row r="130" spans="1:6" ht="30" customHeight="1" x14ac:dyDescent="0.3">
      <c r="A130" s="57">
        <v>20</v>
      </c>
      <c r="B130" s="276">
        <f>'Team Form 2'!B129</f>
        <v>0</v>
      </c>
      <c r="C130" s="277">
        <f>'Team Form 2'!C129</f>
        <v>0</v>
      </c>
      <c r="D130" s="278">
        <f>INT(ROUND('Team Form 2'!H129,1))</f>
        <v>0</v>
      </c>
      <c r="E130" s="279"/>
      <c r="F130" s="278"/>
    </row>
    <row r="131" spans="1:6" ht="30" customHeight="1" x14ac:dyDescent="0.3">
      <c r="E131" s="132"/>
      <c r="F131" s="127"/>
    </row>
    <row r="132" spans="1:6" ht="30" customHeight="1" thickBot="1" x14ac:dyDescent="0.45">
      <c r="B132" s="51" t="s">
        <v>75</v>
      </c>
      <c r="C132" s="231">
        <f>'Team form 1'!I39</f>
        <v>0</v>
      </c>
      <c r="D132" s="231" t="str">
        <f>'Team form 1'!$I$40</f>
        <v>Please select one of the options:</v>
      </c>
      <c r="E132" s="132"/>
      <c r="F132" s="127"/>
    </row>
    <row r="133" spans="1:6" s="75" customFormat="1" ht="74.400000000000006" customHeight="1" x14ac:dyDescent="0.3">
      <c r="B133" s="273" t="s">
        <v>63</v>
      </c>
      <c r="C133" s="274" t="s">
        <v>64</v>
      </c>
      <c r="D133" s="275" t="s">
        <v>81</v>
      </c>
      <c r="E133" s="275" t="s">
        <v>82</v>
      </c>
      <c r="F133" s="275" t="s">
        <v>83</v>
      </c>
    </row>
    <row r="134" spans="1:6" ht="30" customHeight="1" x14ac:dyDescent="0.3">
      <c r="A134" s="57">
        <v>1</v>
      </c>
      <c r="B134" s="276">
        <f>'Team Form 2'!B133</f>
        <v>0</v>
      </c>
      <c r="C134" s="277">
        <f>'Team Form 2'!C133</f>
        <v>0</v>
      </c>
      <c r="D134" s="278">
        <f>INT(ROUND('Team Form 2'!H133,1))</f>
        <v>0</v>
      </c>
      <c r="E134" s="279"/>
      <c r="F134" s="278"/>
    </row>
    <row r="135" spans="1:6" ht="30" customHeight="1" x14ac:dyDescent="0.3">
      <c r="A135" s="57">
        <v>2</v>
      </c>
      <c r="B135" s="276">
        <f>'Team Form 2'!B134</f>
        <v>0</v>
      </c>
      <c r="C135" s="277">
        <f>'Team Form 2'!C134</f>
        <v>0</v>
      </c>
      <c r="D135" s="278">
        <f>INT(ROUND('Team Form 2'!H134,1))</f>
        <v>0</v>
      </c>
      <c r="E135" s="279"/>
      <c r="F135" s="278"/>
    </row>
    <row r="136" spans="1:6" ht="30" customHeight="1" x14ac:dyDescent="0.3">
      <c r="A136" s="57">
        <v>3</v>
      </c>
      <c r="B136" s="276">
        <f>'Team Form 2'!B135</f>
        <v>0</v>
      </c>
      <c r="C136" s="277">
        <f>'Team Form 2'!C135</f>
        <v>0</v>
      </c>
      <c r="D136" s="278">
        <f>INT(ROUND('Team Form 2'!H135,1))</f>
        <v>0</v>
      </c>
      <c r="E136" s="279"/>
      <c r="F136" s="278"/>
    </row>
    <row r="137" spans="1:6" ht="30" customHeight="1" x14ac:dyDescent="0.3">
      <c r="A137" s="57">
        <v>4</v>
      </c>
      <c r="B137" s="276">
        <f>'Team Form 2'!B136</f>
        <v>0</v>
      </c>
      <c r="C137" s="277">
        <f>'Team Form 2'!C136</f>
        <v>0</v>
      </c>
      <c r="D137" s="278">
        <f>INT(ROUND('Team Form 2'!H136,1))</f>
        <v>0</v>
      </c>
      <c r="E137" s="279"/>
      <c r="F137" s="278"/>
    </row>
    <row r="138" spans="1:6" ht="30" customHeight="1" x14ac:dyDescent="0.3">
      <c r="A138" s="57">
        <v>5</v>
      </c>
      <c r="B138" s="276">
        <f>'Team Form 2'!B137</f>
        <v>0</v>
      </c>
      <c r="C138" s="277">
        <f>'Team Form 2'!C137</f>
        <v>0</v>
      </c>
      <c r="D138" s="278">
        <f>INT(ROUND('Team Form 2'!H137,1))</f>
        <v>0</v>
      </c>
      <c r="E138" s="279"/>
      <c r="F138" s="278"/>
    </row>
    <row r="139" spans="1:6" ht="30" customHeight="1" x14ac:dyDescent="0.3">
      <c r="A139" s="57">
        <v>6</v>
      </c>
      <c r="B139" s="276">
        <f>'Team Form 2'!B138</f>
        <v>0</v>
      </c>
      <c r="C139" s="277">
        <f>'Team Form 2'!C138</f>
        <v>0</v>
      </c>
      <c r="D139" s="278">
        <f>INT(ROUND('Team Form 2'!H138,1))</f>
        <v>0</v>
      </c>
      <c r="E139" s="279"/>
      <c r="F139" s="278"/>
    </row>
    <row r="140" spans="1:6" ht="30" customHeight="1" x14ac:dyDescent="0.3">
      <c r="A140" s="57">
        <v>7</v>
      </c>
      <c r="B140" s="276">
        <f>'Team Form 2'!B139</f>
        <v>0</v>
      </c>
      <c r="C140" s="277">
        <f>'Team Form 2'!C139</f>
        <v>0</v>
      </c>
      <c r="D140" s="278">
        <f>INT(ROUND('Team Form 2'!H139,1))</f>
        <v>0</v>
      </c>
      <c r="E140" s="279"/>
      <c r="F140" s="278"/>
    </row>
    <row r="141" spans="1:6" ht="30" customHeight="1" x14ac:dyDescent="0.3">
      <c r="A141" s="57">
        <v>8</v>
      </c>
      <c r="B141" s="276">
        <f>'Team Form 2'!B140</f>
        <v>0</v>
      </c>
      <c r="C141" s="277">
        <f>'Team Form 2'!C140</f>
        <v>0</v>
      </c>
      <c r="D141" s="278">
        <f>INT(ROUND('Team Form 2'!H140,1))</f>
        <v>0</v>
      </c>
      <c r="E141" s="279"/>
      <c r="F141" s="278"/>
    </row>
    <row r="142" spans="1:6" ht="30" customHeight="1" x14ac:dyDescent="0.3">
      <c r="A142" s="57">
        <v>9</v>
      </c>
      <c r="B142" s="276">
        <f>'Team Form 2'!B141</f>
        <v>0</v>
      </c>
      <c r="C142" s="277">
        <f>'Team Form 2'!C141</f>
        <v>0</v>
      </c>
      <c r="D142" s="278">
        <f>INT(ROUND('Team Form 2'!H141,1))</f>
        <v>0</v>
      </c>
      <c r="E142" s="279"/>
      <c r="F142" s="278"/>
    </row>
    <row r="143" spans="1:6" ht="30" customHeight="1" x14ac:dyDescent="0.3">
      <c r="A143" s="57">
        <v>10</v>
      </c>
      <c r="B143" s="276">
        <f>'Team Form 2'!B142</f>
        <v>0</v>
      </c>
      <c r="C143" s="277">
        <f>'Team Form 2'!C142</f>
        <v>0</v>
      </c>
      <c r="D143" s="278">
        <f>INT(ROUND('Team Form 2'!H142,1))</f>
        <v>0</v>
      </c>
      <c r="E143" s="279"/>
      <c r="F143" s="278"/>
    </row>
    <row r="144" spans="1:6" ht="30" customHeight="1" x14ac:dyDescent="0.3">
      <c r="A144" s="57">
        <v>11</v>
      </c>
      <c r="B144" s="276">
        <f>'Team Form 2'!B143</f>
        <v>0</v>
      </c>
      <c r="C144" s="277">
        <f>'Team Form 2'!C143</f>
        <v>0</v>
      </c>
      <c r="D144" s="278">
        <f>INT(ROUND('Team Form 2'!H143,1))</f>
        <v>0</v>
      </c>
      <c r="E144" s="279"/>
      <c r="F144" s="278"/>
    </row>
    <row r="145" spans="1:6" ht="30" customHeight="1" x14ac:dyDescent="0.3">
      <c r="A145" s="57">
        <v>12</v>
      </c>
      <c r="B145" s="276">
        <f>'Team Form 2'!B144</f>
        <v>0</v>
      </c>
      <c r="C145" s="277">
        <f>'Team Form 2'!C144</f>
        <v>0</v>
      </c>
      <c r="D145" s="278">
        <f>INT(ROUND('Team Form 2'!H144,1))</f>
        <v>0</v>
      </c>
      <c r="E145" s="279"/>
      <c r="F145" s="278"/>
    </row>
    <row r="146" spans="1:6" ht="30" customHeight="1" x14ac:dyDescent="0.3">
      <c r="A146" s="57">
        <v>13</v>
      </c>
      <c r="B146" s="276">
        <f>'Team Form 2'!B145</f>
        <v>0</v>
      </c>
      <c r="C146" s="277">
        <f>'Team Form 2'!C145</f>
        <v>0</v>
      </c>
      <c r="D146" s="278">
        <f>INT(ROUND('Team Form 2'!H145,1))</f>
        <v>0</v>
      </c>
      <c r="E146" s="279"/>
      <c r="F146" s="278"/>
    </row>
    <row r="147" spans="1:6" ht="30" customHeight="1" x14ac:dyDescent="0.3">
      <c r="A147" s="57">
        <v>14</v>
      </c>
      <c r="B147" s="276">
        <f>'Team Form 2'!B146</f>
        <v>0</v>
      </c>
      <c r="C147" s="277">
        <f>'Team Form 2'!C146</f>
        <v>0</v>
      </c>
      <c r="D147" s="278">
        <f>INT(ROUND('Team Form 2'!H146,1))</f>
        <v>0</v>
      </c>
      <c r="E147" s="279"/>
      <c r="F147" s="278"/>
    </row>
    <row r="148" spans="1:6" ht="30" customHeight="1" x14ac:dyDescent="0.3">
      <c r="A148" s="57">
        <v>15</v>
      </c>
      <c r="B148" s="276">
        <f>'Team Form 2'!B147</f>
        <v>0</v>
      </c>
      <c r="C148" s="277">
        <f>'Team Form 2'!C147</f>
        <v>0</v>
      </c>
      <c r="D148" s="278">
        <f>INT(ROUND('Team Form 2'!H147,1))</f>
        <v>0</v>
      </c>
      <c r="E148" s="279"/>
      <c r="F148" s="278"/>
    </row>
    <row r="149" spans="1:6" ht="30" customHeight="1" x14ac:dyDescent="0.3">
      <c r="A149" s="57">
        <v>16</v>
      </c>
      <c r="B149" s="276">
        <f>'Team Form 2'!B148</f>
        <v>0</v>
      </c>
      <c r="C149" s="277">
        <f>'Team Form 2'!C148</f>
        <v>0</v>
      </c>
      <c r="D149" s="278">
        <f>INT(ROUND('Team Form 2'!H148,1))</f>
        <v>0</v>
      </c>
      <c r="E149" s="279"/>
      <c r="F149" s="278"/>
    </row>
    <row r="150" spans="1:6" ht="30" customHeight="1" x14ac:dyDescent="0.3">
      <c r="A150" s="57"/>
      <c r="B150" s="330"/>
      <c r="C150" s="331"/>
      <c r="D150" s="331"/>
      <c r="E150" s="331"/>
      <c r="F150" s="331"/>
    </row>
    <row r="151" spans="1:6" ht="30" customHeight="1" x14ac:dyDescent="0.3">
      <c r="A151" s="57">
        <v>17</v>
      </c>
      <c r="B151" s="276">
        <f>'Team Form 2'!B150</f>
        <v>0</v>
      </c>
      <c r="C151" s="277">
        <f>'Team Form 2'!C150</f>
        <v>0</v>
      </c>
      <c r="D151" s="278">
        <f>INT(ROUND('Team Form 2'!H150,1))</f>
        <v>0</v>
      </c>
      <c r="E151" s="279"/>
      <c r="F151" s="278"/>
    </row>
    <row r="152" spans="1:6" ht="30" customHeight="1" x14ac:dyDescent="0.3">
      <c r="A152" s="57">
        <v>18</v>
      </c>
      <c r="B152" s="276">
        <f>'Team Form 2'!B151</f>
        <v>0</v>
      </c>
      <c r="C152" s="277">
        <f>'Team Form 2'!C151</f>
        <v>0</v>
      </c>
      <c r="D152" s="278">
        <f>INT(ROUND('Team Form 2'!H151,1))</f>
        <v>0</v>
      </c>
      <c r="E152" s="279"/>
      <c r="F152" s="278"/>
    </row>
    <row r="153" spans="1:6" ht="30" customHeight="1" x14ac:dyDescent="0.3">
      <c r="A153" s="57">
        <v>19</v>
      </c>
      <c r="B153" s="276">
        <f>'Team Form 2'!B152</f>
        <v>0</v>
      </c>
      <c r="C153" s="277">
        <f>'Team Form 2'!C152</f>
        <v>0</v>
      </c>
      <c r="D153" s="278">
        <f>INT(ROUND('Team Form 2'!H152,1))</f>
        <v>0</v>
      </c>
      <c r="E153" s="279"/>
      <c r="F153" s="278"/>
    </row>
    <row r="154" spans="1:6" ht="30" customHeight="1" x14ac:dyDescent="0.3">
      <c r="A154" s="57">
        <v>20</v>
      </c>
      <c r="B154" s="276">
        <f>'Team Form 2'!B153</f>
        <v>0</v>
      </c>
      <c r="C154" s="277">
        <f>'Team Form 2'!C153</f>
        <v>0</v>
      </c>
      <c r="D154" s="278">
        <f>INT(ROUND('Team Form 2'!H153,1))</f>
        <v>0</v>
      </c>
      <c r="E154" s="279"/>
      <c r="F154" s="278"/>
    </row>
    <row r="155" spans="1:6" ht="30" customHeight="1" x14ac:dyDescent="0.3"/>
    <row r="156" spans="1:6" ht="30" customHeight="1" thickBot="1" x14ac:dyDescent="0.45">
      <c r="B156" s="51" t="s">
        <v>76</v>
      </c>
      <c r="C156" s="231">
        <f>'Team form 1'!$C$58</f>
        <v>0</v>
      </c>
      <c r="D156" s="231" t="str">
        <f>'Team form 1'!$C$59</f>
        <v>Please select one of the options:</v>
      </c>
      <c r="E156" s="132"/>
      <c r="F156" s="127"/>
    </row>
    <row r="157" spans="1:6" ht="74.400000000000006" customHeight="1" x14ac:dyDescent="0.3">
      <c r="A157" s="75"/>
      <c r="B157" s="273" t="s">
        <v>63</v>
      </c>
      <c r="C157" s="274" t="s">
        <v>64</v>
      </c>
      <c r="D157" s="275" t="s">
        <v>81</v>
      </c>
      <c r="E157" s="275" t="s">
        <v>82</v>
      </c>
      <c r="F157" s="275" t="s">
        <v>83</v>
      </c>
    </row>
    <row r="158" spans="1:6" ht="30" customHeight="1" x14ac:dyDescent="0.3">
      <c r="A158" s="57">
        <v>1</v>
      </c>
      <c r="B158" s="276">
        <f>'Team Form 2'!B157</f>
        <v>0</v>
      </c>
      <c r="C158" s="277">
        <f>'Team Form 2'!C157</f>
        <v>0</v>
      </c>
      <c r="D158" s="278">
        <f>INT(ROUND('Team Form 2'!H157,1))</f>
        <v>0</v>
      </c>
      <c r="E158" s="279"/>
      <c r="F158" s="278"/>
    </row>
    <row r="159" spans="1:6" ht="30" customHeight="1" x14ac:dyDescent="0.3">
      <c r="A159" s="57">
        <v>2</v>
      </c>
      <c r="B159" s="276">
        <f>'Team Form 2'!B158</f>
        <v>0</v>
      </c>
      <c r="C159" s="277">
        <f>'Team Form 2'!C158</f>
        <v>0</v>
      </c>
      <c r="D159" s="278">
        <f>INT(ROUND('Team Form 2'!H158,1))</f>
        <v>0</v>
      </c>
      <c r="E159" s="279"/>
      <c r="F159" s="278"/>
    </row>
    <row r="160" spans="1:6" ht="30" customHeight="1" x14ac:dyDescent="0.3">
      <c r="A160" s="57">
        <v>3</v>
      </c>
      <c r="B160" s="276">
        <f>'Team Form 2'!B159</f>
        <v>0</v>
      </c>
      <c r="C160" s="277">
        <f>'Team Form 2'!C159</f>
        <v>0</v>
      </c>
      <c r="D160" s="278">
        <f>INT(ROUND('Team Form 2'!H159,1))</f>
        <v>0</v>
      </c>
      <c r="E160" s="279"/>
      <c r="F160" s="278"/>
    </row>
    <row r="161" spans="1:6" ht="30" customHeight="1" x14ac:dyDescent="0.3">
      <c r="A161" s="57">
        <v>4</v>
      </c>
      <c r="B161" s="276">
        <f>'Team Form 2'!B160</f>
        <v>0</v>
      </c>
      <c r="C161" s="277">
        <f>'Team Form 2'!C160</f>
        <v>0</v>
      </c>
      <c r="D161" s="278">
        <f>INT(ROUND('Team Form 2'!H160,1))</f>
        <v>0</v>
      </c>
      <c r="E161" s="279"/>
      <c r="F161" s="278"/>
    </row>
    <row r="162" spans="1:6" ht="30" customHeight="1" x14ac:dyDescent="0.3">
      <c r="A162" s="57">
        <v>5</v>
      </c>
      <c r="B162" s="276">
        <f>'Team Form 2'!B161</f>
        <v>0</v>
      </c>
      <c r="C162" s="277">
        <f>'Team Form 2'!C161</f>
        <v>0</v>
      </c>
      <c r="D162" s="278">
        <f>INT(ROUND('Team Form 2'!H161,1))</f>
        <v>0</v>
      </c>
      <c r="E162" s="279"/>
      <c r="F162" s="278"/>
    </row>
    <row r="163" spans="1:6" ht="30" customHeight="1" x14ac:dyDescent="0.3">
      <c r="A163" s="57">
        <v>6</v>
      </c>
      <c r="B163" s="276">
        <f>'Team Form 2'!B162</f>
        <v>0</v>
      </c>
      <c r="C163" s="277">
        <f>'Team Form 2'!C162</f>
        <v>0</v>
      </c>
      <c r="D163" s="278">
        <f>INT(ROUND('Team Form 2'!H162,1))</f>
        <v>0</v>
      </c>
      <c r="E163" s="279"/>
      <c r="F163" s="278"/>
    </row>
    <row r="164" spans="1:6" ht="30" customHeight="1" x14ac:dyDescent="0.3">
      <c r="A164" s="57">
        <v>7</v>
      </c>
      <c r="B164" s="276">
        <f>'Team Form 2'!B163</f>
        <v>0</v>
      </c>
      <c r="C164" s="277">
        <f>'Team Form 2'!C163</f>
        <v>0</v>
      </c>
      <c r="D164" s="278">
        <f>INT(ROUND('Team Form 2'!H163,1))</f>
        <v>0</v>
      </c>
      <c r="E164" s="279"/>
      <c r="F164" s="278"/>
    </row>
    <row r="165" spans="1:6" ht="30" customHeight="1" x14ac:dyDescent="0.3">
      <c r="A165" s="57">
        <v>8</v>
      </c>
      <c r="B165" s="276">
        <f>'Team Form 2'!B164</f>
        <v>0</v>
      </c>
      <c r="C165" s="277">
        <f>'Team Form 2'!C164</f>
        <v>0</v>
      </c>
      <c r="D165" s="278">
        <f>INT(ROUND('Team Form 2'!H164,1))</f>
        <v>0</v>
      </c>
      <c r="E165" s="279"/>
      <c r="F165" s="278"/>
    </row>
    <row r="166" spans="1:6" ht="30" customHeight="1" x14ac:dyDescent="0.3">
      <c r="A166" s="57">
        <v>9</v>
      </c>
      <c r="B166" s="276">
        <f>'Team Form 2'!B165</f>
        <v>0</v>
      </c>
      <c r="C166" s="277">
        <f>'Team Form 2'!C165</f>
        <v>0</v>
      </c>
      <c r="D166" s="278">
        <f>INT(ROUND('Team Form 2'!H165,1))</f>
        <v>0</v>
      </c>
      <c r="E166" s="279"/>
      <c r="F166" s="278"/>
    </row>
    <row r="167" spans="1:6" ht="30" customHeight="1" x14ac:dyDescent="0.3">
      <c r="A167" s="57">
        <v>10</v>
      </c>
      <c r="B167" s="276">
        <f>'Team Form 2'!B166</f>
        <v>0</v>
      </c>
      <c r="C167" s="277">
        <f>'Team Form 2'!C166</f>
        <v>0</v>
      </c>
      <c r="D167" s="278">
        <f>INT(ROUND('Team Form 2'!H166,1))</f>
        <v>0</v>
      </c>
      <c r="E167" s="279"/>
      <c r="F167" s="278"/>
    </row>
    <row r="168" spans="1:6" ht="30" customHeight="1" x14ac:dyDescent="0.3">
      <c r="A168" s="57">
        <v>11</v>
      </c>
      <c r="B168" s="276">
        <f>'Team Form 2'!B167</f>
        <v>0</v>
      </c>
      <c r="C168" s="277">
        <f>'Team Form 2'!C167</f>
        <v>0</v>
      </c>
      <c r="D168" s="278">
        <f>INT(ROUND('Team Form 2'!H167,1))</f>
        <v>0</v>
      </c>
      <c r="E168" s="279"/>
      <c r="F168" s="278"/>
    </row>
    <row r="169" spans="1:6" ht="30" customHeight="1" x14ac:dyDescent="0.3">
      <c r="A169" s="57">
        <v>12</v>
      </c>
      <c r="B169" s="276">
        <f>'Team Form 2'!B168</f>
        <v>0</v>
      </c>
      <c r="C169" s="277">
        <f>'Team Form 2'!C168</f>
        <v>0</v>
      </c>
      <c r="D169" s="278">
        <f>INT(ROUND('Team Form 2'!H168,1))</f>
        <v>0</v>
      </c>
      <c r="E169" s="279"/>
      <c r="F169" s="278"/>
    </row>
    <row r="170" spans="1:6" ht="30" customHeight="1" x14ac:dyDescent="0.3">
      <c r="A170" s="57">
        <v>13</v>
      </c>
      <c r="B170" s="276">
        <f>'Team Form 2'!B169</f>
        <v>0</v>
      </c>
      <c r="C170" s="277">
        <f>'Team Form 2'!C169</f>
        <v>0</v>
      </c>
      <c r="D170" s="278">
        <f>INT(ROUND('Team Form 2'!H169,1))</f>
        <v>0</v>
      </c>
      <c r="E170" s="279"/>
      <c r="F170" s="278"/>
    </row>
    <row r="171" spans="1:6" ht="30" customHeight="1" x14ac:dyDescent="0.3">
      <c r="A171" s="57">
        <v>14</v>
      </c>
      <c r="B171" s="276">
        <f>'Team Form 2'!B170</f>
        <v>0</v>
      </c>
      <c r="C171" s="277">
        <f>'Team Form 2'!C170</f>
        <v>0</v>
      </c>
      <c r="D171" s="278">
        <f>INT(ROUND('Team Form 2'!H170,1))</f>
        <v>0</v>
      </c>
      <c r="E171" s="279"/>
      <c r="F171" s="278"/>
    </row>
    <row r="172" spans="1:6" ht="30" customHeight="1" x14ac:dyDescent="0.3">
      <c r="A172" s="57">
        <v>15</v>
      </c>
      <c r="B172" s="276">
        <f>'Team Form 2'!B171</f>
        <v>0</v>
      </c>
      <c r="C172" s="277">
        <f>'Team Form 2'!C171</f>
        <v>0</v>
      </c>
      <c r="D172" s="278">
        <f>INT(ROUND('Team Form 2'!H171,1))</f>
        <v>0</v>
      </c>
      <c r="E172" s="279"/>
      <c r="F172" s="278"/>
    </row>
    <row r="173" spans="1:6" ht="30" customHeight="1" x14ac:dyDescent="0.3">
      <c r="A173" s="57">
        <v>16</v>
      </c>
      <c r="B173" s="276">
        <f>'Team Form 2'!B172</f>
        <v>0</v>
      </c>
      <c r="C173" s="277">
        <f>'Team Form 2'!C172</f>
        <v>0</v>
      </c>
      <c r="D173" s="278">
        <f>INT(ROUND('Team Form 2'!H172,1))</f>
        <v>0</v>
      </c>
      <c r="E173" s="279"/>
      <c r="F173" s="278"/>
    </row>
    <row r="174" spans="1:6" ht="30" customHeight="1" x14ac:dyDescent="0.3">
      <c r="A174" s="57"/>
      <c r="B174" s="330"/>
      <c r="C174" s="331"/>
      <c r="D174" s="331"/>
      <c r="E174" s="331"/>
      <c r="F174" s="331"/>
    </row>
    <row r="175" spans="1:6" ht="30" customHeight="1" x14ac:dyDescent="0.3">
      <c r="A175" s="57">
        <v>17</v>
      </c>
      <c r="B175" s="276">
        <f>'Team Form 2'!B174</f>
        <v>0</v>
      </c>
      <c r="C175" s="277">
        <f>'Team Form 2'!C174</f>
        <v>0</v>
      </c>
      <c r="D175" s="278">
        <f>INT(ROUND('Team Form 2'!H174,1))</f>
        <v>0</v>
      </c>
      <c r="E175" s="279"/>
      <c r="F175" s="278"/>
    </row>
    <row r="176" spans="1:6" ht="30" customHeight="1" x14ac:dyDescent="0.3">
      <c r="A176" s="57">
        <v>18</v>
      </c>
      <c r="B176" s="276">
        <f>'Team Form 2'!B175</f>
        <v>0</v>
      </c>
      <c r="C176" s="277">
        <f>'Team Form 2'!C175</f>
        <v>0</v>
      </c>
      <c r="D176" s="278">
        <f>INT(ROUND('Team Form 2'!H175,1))</f>
        <v>0</v>
      </c>
      <c r="E176" s="279"/>
      <c r="F176" s="278"/>
    </row>
    <row r="177" spans="1:6" ht="30" customHeight="1" x14ac:dyDescent="0.3">
      <c r="A177" s="57">
        <v>19</v>
      </c>
      <c r="B177" s="276">
        <f>'Team Form 2'!B176</f>
        <v>0</v>
      </c>
      <c r="C177" s="277">
        <f>'Team Form 2'!C176</f>
        <v>0</v>
      </c>
      <c r="D177" s="278">
        <f>INT(ROUND('Team Form 2'!H176,1))</f>
        <v>0</v>
      </c>
      <c r="E177" s="279"/>
      <c r="F177" s="278"/>
    </row>
    <row r="178" spans="1:6" ht="30" customHeight="1" x14ac:dyDescent="0.3">
      <c r="A178" s="57">
        <v>20</v>
      </c>
      <c r="B178" s="276">
        <f>'Team Form 2'!B177</f>
        <v>0</v>
      </c>
      <c r="C178" s="277">
        <f>'Team Form 2'!C177</f>
        <v>0</v>
      </c>
      <c r="D178" s="278">
        <f>INT(ROUND('Team Form 2'!H177,1))</f>
        <v>0</v>
      </c>
      <c r="E178" s="279"/>
      <c r="F178" s="278"/>
    </row>
  </sheetData>
  <sheetProtection algorithmName="SHA-512" hashValue="yu3+MW6NZjDQNnfU9YBd/MN4oD9WQhxpF5G4nDG0XkkZjPzqTJ2xkEoyEaIpYRIZpjs/5mxAlSe2VaL1CMBBpA==" saltValue="4CvKZbyyfncZY5EPF1b2VA==" spinCount="100000" sheet="1" objects="1" scenarios="1"/>
  <mergeCells count="10">
    <mergeCell ref="B6:E6"/>
    <mergeCell ref="B7:E8"/>
    <mergeCell ref="B9:E10"/>
    <mergeCell ref="B30:F30"/>
    <mergeCell ref="B54:F54"/>
    <mergeCell ref="B78:F78"/>
    <mergeCell ref="B102:F102"/>
    <mergeCell ref="B126:F126"/>
    <mergeCell ref="B150:F150"/>
    <mergeCell ref="B174:F174"/>
  </mergeCells>
  <pageMargins left="0.31496062992125984" right="0.31496062992125984" top="0.35433070866141736" bottom="0.35433070866141736" header="0.31496062992125984" footer="0.31496062992125984"/>
  <pageSetup paperSize="9" scale="60" fitToHeight="15" orientation="portrait" r:id="rId1"/>
  <rowBreaks count="6" manualBreakCount="6">
    <brk id="35" max="16383" man="1"/>
    <brk id="59" max="16383" man="1"/>
    <brk id="83" max="16383" man="1"/>
    <brk id="107" max="16383" man="1"/>
    <brk id="131" max="16383" man="1"/>
    <brk id="15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L67"/>
  <sheetViews>
    <sheetView showGridLines="0" zoomScale="85" zoomScaleNormal="85" workbookViewId="0">
      <selection activeCell="B10" sqref="B10:C10"/>
    </sheetView>
  </sheetViews>
  <sheetFormatPr defaultColWidth="8.6640625" defaultRowHeight="14.4" x14ac:dyDescent="0.3"/>
  <cols>
    <col min="1" max="1" width="6.6640625" style="142" customWidth="1"/>
    <col min="2" max="2" width="34.44140625" style="142" customWidth="1"/>
    <col min="3" max="3" width="34" style="142" customWidth="1"/>
    <col min="4" max="4" width="20.6640625" style="142" customWidth="1"/>
    <col min="5" max="5" width="28.44140625" style="142" customWidth="1"/>
    <col min="6" max="6" width="23.44140625" style="142" customWidth="1"/>
    <col min="7" max="7" width="20.6640625" style="142" customWidth="1"/>
    <col min="8" max="8" width="4.33203125" style="142" customWidth="1"/>
    <col min="9" max="9" width="18.33203125" style="142" customWidth="1"/>
    <col min="10" max="10" width="21" style="142" customWidth="1"/>
    <col min="11" max="11" width="19.6640625" style="142" customWidth="1"/>
    <col min="12" max="12" width="20.6640625" style="142" customWidth="1"/>
    <col min="13" max="16384" width="8.6640625" style="142"/>
  </cols>
  <sheetData>
    <row r="2" spans="1:12" ht="22.8" x14ac:dyDescent="0.3">
      <c r="B2" s="159" t="s">
        <v>172</v>
      </c>
    </row>
    <row r="4" spans="1:12" ht="21" x14ac:dyDescent="0.3">
      <c r="A4" s="136"/>
      <c r="B4" s="7" t="s">
        <v>84</v>
      </c>
      <c r="D4" s="256"/>
    </row>
    <row r="5" spans="1:12" ht="9.4499999999999993" customHeight="1" x14ac:dyDescent="0.3">
      <c r="A5" s="136"/>
      <c r="B5" s="7"/>
    </row>
    <row r="6" spans="1:12" ht="20.100000000000001" customHeight="1" x14ac:dyDescent="0.3">
      <c r="A6" s="136"/>
      <c r="B6" s="337" t="s">
        <v>85</v>
      </c>
      <c r="C6" s="338"/>
    </row>
    <row r="7" spans="1:12" x14ac:dyDescent="0.3">
      <c r="A7" s="136"/>
      <c r="B7" s="339"/>
      <c r="C7" s="340"/>
    </row>
    <row r="8" spans="1:12" ht="27" customHeight="1" x14ac:dyDescent="0.3">
      <c r="A8" s="136"/>
      <c r="B8" s="341"/>
      <c r="C8" s="342"/>
    </row>
    <row r="9" spans="1:12" ht="33" customHeight="1" x14ac:dyDescent="0.3">
      <c r="B9" s="343" t="s">
        <v>86</v>
      </c>
      <c r="C9" s="343"/>
      <c r="D9" s="346" t="s">
        <v>87</v>
      </c>
      <c r="E9" s="346"/>
    </row>
    <row r="10" spans="1:12" ht="58.2" customHeight="1" x14ac:dyDescent="0.3">
      <c r="B10" s="344" t="s">
        <v>175</v>
      </c>
      <c r="C10" s="345"/>
      <c r="D10" s="346"/>
      <c r="E10" s="346"/>
    </row>
    <row r="11" spans="1:12" ht="28.95" customHeight="1" x14ac:dyDescent="0.3">
      <c r="B11" s="263" t="s">
        <v>32</v>
      </c>
      <c r="C11" s="263">
        <f>'Entry form'!C32</f>
        <v>0</v>
      </c>
    </row>
    <row r="12" spans="1:12" ht="28.95" customHeight="1" x14ac:dyDescent="0.3">
      <c r="B12" s="347" t="s">
        <v>88</v>
      </c>
      <c r="C12" s="347"/>
      <c r="D12" s="347"/>
      <c r="E12" s="347"/>
      <c r="F12" s="347"/>
      <c r="G12" s="347"/>
    </row>
    <row r="13" spans="1:12" ht="24.9" customHeight="1" x14ac:dyDescent="0.3">
      <c r="A13" s="218" t="s">
        <v>68</v>
      </c>
      <c r="B13" s="218">
        <f>'Entry form'!C11</f>
        <v>0</v>
      </c>
      <c r="C13" s="218" t="s">
        <v>89</v>
      </c>
      <c r="D13" s="335" t="str">
        <f>'Team form 1'!C21</f>
        <v>Please select one of the options:</v>
      </c>
      <c r="E13" s="335"/>
      <c r="F13" s="43"/>
      <c r="G13" s="43"/>
      <c r="L13" s="43"/>
    </row>
    <row r="14" spans="1:12" ht="30" customHeight="1" x14ac:dyDescent="0.3">
      <c r="A14" s="218">
        <v>1</v>
      </c>
      <c r="B14" s="14" t="s">
        <v>90</v>
      </c>
      <c r="C14" s="14" t="s">
        <v>91</v>
      </c>
      <c r="D14" s="14" t="s">
        <v>92</v>
      </c>
      <c r="E14" s="14" t="s">
        <v>93</v>
      </c>
      <c r="F14" s="14" t="s">
        <v>94</v>
      </c>
      <c r="G14" s="14" t="s">
        <v>95</v>
      </c>
    </row>
    <row r="15" spans="1:12" ht="24.9" customHeight="1" x14ac:dyDescent="0.3">
      <c r="A15" s="236">
        <v>1</v>
      </c>
      <c r="B15" s="211"/>
      <c r="C15" s="211"/>
      <c r="D15" s="211"/>
      <c r="E15" s="212"/>
      <c r="F15" s="213"/>
      <c r="G15" s="212"/>
    </row>
    <row r="16" spans="1:12" ht="24.9" customHeight="1" x14ac:dyDescent="0.3">
      <c r="A16" s="236">
        <v>2</v>
      </c>
      <c r="B16" s="211"/>
      <c r="C16" s="211"/>
      <c r="D16" s="211"/>
      <c r="E16" s="212"/>
      <c r="F16" s="213"/>
      <c r="G16" s="212"/>
    </row>
    <row r="17" spans="1:7" ht="24.9" customHeight="1" x14ac:dyDescent="0.3">
      <c r="A17" s="236">
        <v>3</v>
      </c>
      <c r="B17" s="211"/>
      <c r="C17" s="211"/>
      <c r="D17" s="211"/>
      <c r="E17" s="212"/>
      <c r="F17" s="213"/>
      <c r="G17" s="212"/>
    </row>
    <row r="18" spans="1:7" ht="24.9" customHeight="1" x14ac:dyDescent="0.3">
      <c r="A18" s="236">
        <v>4</v>
      </c>
      <c r="B18" s="211"/>
      <c r="C18" s="211"/>
      <c r="D18" s="211"/>
      <c r="E18" s="212"/>
      <c r="F18" s="213"/>
      <c r="G18" s="212"/>
    </row>
    <row r="19" spans="1:7" ht="24.9" customHeight="1" x14ac:dyDescent="0.3">
      <c r="A19" s="236">
        <v>5</v>
      </c>
      <c r="B19" s="211"/>
      <c r="C19" s="211"/>
      <c r="D19" s="211"/>
      <c r="E19" s="212"/>
      <c r="F19" s="213"/>
      <c r="G19" s="212"/>
    </row>
    <row r="20" spans="1:7" ht="24.9" customHeight="1" x14ac:dyDescent="0.3">
      <c r="A20" s="214"/>
      <c r="B20" s="214"/>
      <c r="C20" s="124"/>
      <c r="D20" s="133"/>
      <c r="E20" s="125"/>
      <c r="F20" s="126"/>
      <c r="G20" s="125"/>
    </row>
    <row r="21" spans="1:7" ht="24.9" customHeight="1" x14ac:dyDescent="0.3">
      <c r="A21" s="257" t="s">
        <v>68</v>
      </c>
      <c r="B21" s="218">
        <f>'Entry form'!C14</f>
        <v>0</v>
      </c>
      <c r="C21" s="218" t="s">
        <v>89</v>
      </c>
      <c r="D21" s="336" t="str">
        <f>'Team form 1'!F21</f>
        <v>Please select one of the options:</v>
      </c>
      <c r="E21" s="336"/>
      <c r="F21" s="126"/>
      <c r="G21" s="125"/>
    </row>
    <row r="22" spans="1:7" ht="30" customHeight="1" x14ac:dyDescent="0.3">
      <c r="A22" s="218">
        <v>2</v>
      </c>
      <c r="B22" s="14" t="s">
        <v>90</v>
      </c>
      <c r="C22" s="14" t="s">
        <v>91</v>
      </c>
      <c r="D22" s="14" t="s">
        <v>92</v>
      </c>
      <c r="E22" s="14" t="s">
        <v>93</v>
      </c>
      <c r="F22" s="14" t="s">
        <v>94</v>
      </c>
      <c r="G22" s="14" t="s">
        <v>95</v>
      </c>
    </row>
    <row r="23" spans="1:7" ht="24.9" customHeight="1" x14ac:dyDescent="0.3">
      <c r="A23" s="236">
        <v>1</v>
      </c>
      <c r="B23" s="211"/>
      <c r="C23" s="211"/>
      <c r="D23" s="211"/>
      <c r="E23" s="212"/>
      <c r="F23" s="213"/>
      <c r="G23" s="212"/>
    </row>
    <row r="24" spans="1:7" ht="24.9" customHeight="1" x14ac:dyDescent="0.3">
      <c r="A24" s="236">
        <v>2</v>
      </c>
      <c r="B24" s="211"/>
      <c r="C24" s="211"/>
      <c r="D24" s="211"/>
      <c r="E24" s="212"/>
      <c r="F24" s="213"/>
      <c r="G24" s="212"/>
    </row>
    <row r="25" spans="1:7" ht="24.9" customHeight="1" x14ac:dyDescent="0.3">
      <c r="A25" s="236">
        <v>3</v>
      </c>
      <c r="B25" s="211"/>
      <c r="C25" s="211"/>
      <c r="D25" s="211"/>
      <c r="E25" s="212"/>
      <c r="F25" s="213"/>
      <c r="G25" s="212"/>
    </row>
    <row r="26" spans="1:7" ht="24.9" customHeight="1" x14ac:dyDescent="0.3">
      <c r="A26" s="236">
        <v>4</v>
      </c>
      <c r="B26" s="211"/>
      <c r="C26" s="211"/>
      <c r="D26" s="211"/>
      <c r="E26" s="212"/>
      <c r="F26" s="213"/>
      <c r="G26" s="212"/>
    </row>
    <row r="27" spans="1:7" ht="24.9" customHeight="1" x14ac:dyDescent="0.3">
      <c r="A27" s="236">
        <v>5</v>
      </c>
      <c r="B27" s="211"/>
      <c r="C27" s="211"/>
      <c r="D27" s="211"/>
      <c r="E27" s="212"/>
      <c r="F27" s="213"/>
      <c r="G27" s="212"/>
    </row>
    <row r="28" spans="1:7" ht="24.9" customHeight="1" x14ac:dyDescent="0.3">
      <c r="A28" s="214"/>
      <c r="B28" s="214"/>
      <c r="C28" s="214"/>
      <c r="D28" s="215"/>
      <c r="E28" s="216"/>
      <c r="F28" s="217"/>
      <c r="G28" s="216"/>
    </row>
    <row r="29" spans="1:7" ht="24.9" customHeight="1" x14ac:dyDescent="0.3">
      <c r="A29" s="257" t="s">
        <v>68</v>
      </c>
      <c r="B29" s="218">
        <f>'Entry form'!C17</f>
        <v>0</v>
      </c>
      <c r="C29" s="218" t="s">
        <v>89</v>
      </c>
      <c r="D29" s="336" t="str">
        <f>'Team form 1'!I21</f>
        <v>Please select one of the options:</v>
      </c>
      <c r="E29" s="336"/>
      <c r="F29" s="217"/>
      <c r="G29" s="216"/>
    </row>
    <row r="30" spans="1:7" ht="30" customHeight="1" x14ac:dyDescent="0.3">
      <c r="A30" s="218">
        <v>3</v>
      </c>
      <c r="B30" s="14" t="s">
        <v>90</v>
      </c>
      <c r="C30" s="14" t="s">
        <v>91</v>
      </c>
      <c r="D30" s="14" t="s">
        <v>92</v>
      </c>
      <c r="E30" s="14" t="s">
        <v>93</v>
      </c>
      <c r="F30" s="14" t="s">
        <v>94</v>
      </c>
      <c r="G30" s="14" t="s">
        <v>95</v>
      </c>
    </row>
    <row r="31" spans="1:7" ht="24.9" customHeight="1" x14ac:dyDescent="0.3">
      <c r="A31" s="236">
        <v>1</v>
      </c>
      <c r="B31" s="211"/>
      <c r="C31" s="211"/>
      <c r="D31" s="211"/>
      <c r="E31" s="212"/>
      <c r="F31" s="213"/>
      <c r="G31" s="212"/>
    </row>
    <row r="32" spans="1:7" ht="24.9" customHeight="1" x14ac:dyDescent="0.3">
      <c r="A32" s="236">
        <v>2</v>
      </c>
      <c r="B32" s="211"/>
      <c r="C32" s="211"/>
      <c r="D32" s="211"/>
      <c r="E32" s="212"/>
      <c r="F32" s="213"/>
      <c r="G32" s="212"/>
    </row>
    <row r="33" spans="1:7" ht="24.9" customHeight="1" x14ac:dyDescent="0.3">
      <c r="A33" s="236">
        <v>3</v>
      </c>
      <c r="B33" s="211"/>
      <c r="C33" s="211"/>
      <c r="D33" s="211"/>
      <c r="E33" s="212"/>
      <c r="F33" s="213"/>
      <c r="G33" s="212"/>
    </row>
    <row r="34" spans="1:7" ht="24.9" customHeight="1" x14ac:dyDescent="0.3">
      <c r="A34" s="236">
        <v>4</v>
      </c>
      <c r="B34" s="211"/>
      <c r="C34" s="211"/>
      <c r="D34" s="211"/>
      <c r="E34" s="212"/>
      <c r="F34" s="213"/>
      <c r="G34" s="212"/>
    </row>
    <row r="35" spans="1:7" ht="24.9" customHeight="1" x14ac:dyDescent="0.3">
      <c r="A35" s="236">
        <v>5</v>
      </c>
      <c r="B35" s="211"/>
      <c r="C35" s="211"/>
      <c r="D35" s="211"/>
      <c r="E35" s="212"/>
      <c r="F35" s="213"/>
      <c r="G35" s="212"/>
    </row>
    <row r="36" spans="1:7" ht="24.9" customHeight="1" x14ac:dyDescent="0.3">
      <c r="A36" s="214"/>
      <c r="B36" s="219"/>
      <c r="C36" s="214"/>
      <c r="D36" s="215"/>
      <c r="E36" s="216"/>
      <c r="F36" s="217"/>
      <c r="G36" s="216"/>
    </row>
    <row r="37" spans="1:7" ht="24.9" customHeight="1" x14ac:dyDescent="0.3">
      <c r="A37" s="257" t="s">
        <v>68</v>
      </c>
      <c r="B37" s="218">
        <f>'Entry form'!C20</f>
        <v>0</v>
      </c>
      <c r="C37" s="218" t="s">
        <v>89</v>
      </c>
      <c r="D37" s="336" t="str">
        <f>'Team form 1'!C40</f>
        <v>Please select one of the options:</v>
      </c>
      <c r="E37" s="336"/>
      <c r="F37" s="217"/>
      <c r="G37" s="216"/>
    </row>
    <row r="38" spans="1:7" ht="30" customHeight="1" x14ac:dyDescent="0.3">
      <c r="A38" s="218">
        <v>4</v>
      </c>
      <c r="B38" s="14" t="s">
        <v>90</v>
      </c>
      <c r="C38" s="14" t="s">
        <v>91</v>
      </c>
      <c r="D38" s="14" t="s">
        <v>92</v>
      </c>
      <c r="E38" s="14" t="s">
        <v>93</v>
      </c>
      <c r="F38" s="14" t="s">
        <v>94</v>
      </c>
      <c r="G38" s="14" t="s">
        <v>95</v>
      </c>
    </row>
    <row r="39" spans="1:7" ht="24.9" customHeight="1" x14ac:dyDescent="0.3">
      <c r="A39" s="236">
        <v>1</v>
      </c>
      <c r="B39" s="211"/>
      <c r="C39" s="211"/>
      <c r="D39" s="211"/>
      <c r="E39" s="212"/>
      <c r="F39" s="213"/>
      <c r="G39" s="212"/>
    </row>
    <row r="40" spans="1:7" ht="24.9" customHeight="1" x14ac:dyDescent="0.3">
      <c r="A40" s="236">
        <v>2</v>
      </c>
      <c r="B40" s="211"/>
      <c r="C40" s="211"/>
      <c r="D40" s="211"/>
      <c r="E40" s="212"/>
      <c r="F40" s="213"/>
      <c r="G40" s="212"/>
    </row>
    <row r="41" spans="1:7" ht="24.9" customHeight="1" x14ac:dyDescent="0.3">
      <c r="A41" s="236">
        <v>3</v>
      </c>
      <c r="B41" s="211"/>
      <c r="C41" s="211"/>
      <c r="D41" s="211"/>
      <c r="E41" s="212"/>
      <c r="F41" s="213"/>
      <c r="G41" s="212"/>
    </row>
    <row r="42" spans="1:7" ht="24.9" customHeight="1" x14ac:dyDescent="0.3">
      <c r="A42" s="236">
        <v>4</v>
      </c>
      <c r="B42" s="211"/>
      <c r="C42" s="211"/>
      <c r="D42" s="211"/>
      <c r="E42" s="212"/>
      <c r="F42" s="213"/>
      <c r="G42" s="212"/>
    </row>
    <row r="43" spans="1:7" ht="24.9" customHeight="1" x14ac:dyDescent="0.3">
      <c r="A43" s="236">
        <v>5</v>
      </c>
      <c r="B43" s="211"/>
      <c r="C43" s="211"/>
      <c r="D43" s="211"/>
      <c r="E43" s="212"/>
      <c r="F43" s="213"/>
      <c r="G43" s="212"/>
    </row>
    <row r="44" spans="1:7" ht="24.9" customHeight="1" x14ac:dyDescent="0.3">
      <c r="A44" s="214"/>
      <c r="B44" s="219"/>
      <c r="C44" s="214"/>
      <c r="D44" s="215"/>
      <c r="E44" s="216"/>
      <c r="F44" s="217"/>
      <c r="G44" s="216"/>
    </row>
    <row r="45" spans="1:7" ht="24.9" customHeight="1" x14ac:dyDescent="0.3">
      <c r="A45" s="257" t="s">
        <v>68</v>
      </c>
      <c r="B45" s="218">
        <f>'Entry form'!C23</f>
        <v>0</v>
      </c>
      <c r="C45" s="218" t="s">
        <v>89</v>
      </c>
      <c r="D45" s="336" t="str">
        <f>'Team form 1'!F40</f>
        <v>Please select one of the options:</v>
      </c>
      <c r="E45" s="336"/>
      <c r="F45" s="217"/>
      <c r="G45" s="216"/>
    </row>
    <row r="46" spans="1:7" ht="30" customHeight="1" x14ac:dyDescent="0.3">
      <c r="A46" s="218">
        <v>5</v>
      </c>
      <c r="B46" s="14" t="s">
        <v>90</v>
      </c>
      <c r="C46" s="14" t="s">
        <v>91</v>
      </c>
      <c r="D46" s="14" t="s">
        <v>92</v>
      </c>
      <c r="E46" s="14" t="s">
        <v>93</v>
      </c>
      <c r="F46" s="14" t="s">
        <v>94</v>
      </c>
      <c r="G46" s="14" t="s">
        <v>95</v>
      </c>
    </row>
    <row r="47" spans="1:7" ht="24.9" customHeight="1" x14ac:dyDescent="0.3">
      <c r="A47" s="236">
        <v>1</v>
      </c>
      <c r="B47" s="211"/>
      <c r="C47" s="211"/>
      <c r="D47" s="211"/>
      <c r="E47" s="212"/>
      <c r="F47" s="213"/>
      <c r="G47" s="212"/>
    </row>
    <row r="48" spans="1:7" ht="24.9" customHeight="1" x14ac:dyDescent="0.3">
      <c r="A48" s="236">
        <v>2</v>
      </c>
      <c r="B48" s="211"/>
      <c r="C48" s="211"/>
      <c r="D48" s="211"/>
      <c r="E48" s="212"/>
      <c r="F48" s="213"/>
      <c r="G48" s="212"/>
    </row>
    <row r="49" spans="1:7" ht="24.9" customHeight="1" x14ac:dyDescent="0.3">
      <c r="A49" s="236">
        <v>3</v>
      </c>
      <c r="B49" s="211"/>
      <c r="C49" s="211"/>
      <c r="D49" s="211"/>
      <c r="E49" s="212"/>
      <c r="F49" s="213"/>
      <c r="G49" s="212"/>
    </row>
    <row r="50" spans="1:7" ht="24.9" customHeight="1" x14ac:dyDescent="0.3">
      <c r="A50" s="236">
        <v>4</v>
      </c>
      <c r="B50" s="211"/>
      <c r="C50" s="211"/>
      <c r="D50" s="211"/>
      <c r="E50" s="212"/>
      <c r="F50" s="213"/>
      <c r="G50" s="212"/>
    </row>
    <row r="51" spans="1:7" ht="24.9" customHeight="1" x14ac:dyDescent="0.3">
      <c r="A51" s="236">
        <v>5</v>
      </c>
      <c r="B51" s="211"/>
      <c r="C51" s="211"/>
      <c r="D51" s="211"/>
      <c r="E51" s="212"/>
      <c r="F51" s="213"/>
      <c r="G51" s="212"/>
    </row>
    <row r="52" spans="1:7" ht="24.9" customHeight="1" x14ac:dyDescent="0.3">
      <c r="D52" s="133"/>
      <c r="E52" s="125"/>
      <c r="F52" s="126"/>
      <c r="G52" s="125"/>
    </row>
    <row r="53" spans="1:7" ht="24.9" customHeight="1" x14ac:dyDescent="0.3">
      <c r="A53" s="257" t="s">
        <v>68</v>
      </c>
      <c r="B53" s="218">
        <f>'Entry form'!C26</f>
        <v>0</v>
      </c>
      <c r="C53" s="218" t="s">
        <v>89</v>
      </c>
      <c r="D53" s="334" t="str">
        <f>'Team form 1'!I40</f>
        <v>Please select one of the options:</v>
      </c>
      <c r="E53" s="334"/>
      <c r="F53" s="126"/>
      <c r="G53" s="125"/>
    </row>
    <row r="54" spans="1:7" ht="31.2" customHeight="1" x14ac:dyDescent="0.3">
      <c r="A54" s="218">
        <v>6</v>
      </c>
      <c r="B54" s="14" t="s">
        <v>90</v>
      </c>
      <c r="C54" s="14" t="s">
        <v>91</v>
      </c>
      <c r="D54" s="14" t="s">
        <v>92</v>
      </c>
      <c r="E54" s="14" t="s">
        <v>93</v>
      </c>
      <c r="F54" s="14" t="s">
        <v>94</v>
      </c>
      <c r="G54" s="14" t="s">
        <v>95</v>
      </c>
    </row>
    <row r="55" spans="1:7" ht="24.9" customHeight="1" x14ac:dyDescent="0.3">
      <c r="A55" s="236">
        <v>1</v>
      </c>
      <c r="B55" s="147"/>
      <c r="C55" s="147"/>
      <c r="D55" s="147"/>
      <c r="E55" s="212"/>
      <c r="F55" s="213"/>
      <c r="G55" s="212"/>
    </row>
    <row r="56" spans="1:7" ht="24.9" customHeight="1" x14ac:dyDescent="0.3">
      <c r="A56" s="236">
        <v>2</v>
      </c>
      <c r="B56" s="147"/>
      <c r="C56" s="147"/>
      <c r="D56" s="147"/>
      <c r="E56" s="212"/>
      <c r="F56" s="213"/>
      <c r="G56" s="212"/>
    </row>
    <row r="57" spans="1:7" ht="24.9" customHeight="1" x14ac:dyDescent="0.3">
      <c r="A57" s="236">
        <v>3</v>
      </c>
      <c r="B57" s="147"/>
      <c r="C57" s="147"/>
      <c r="D57" s="147"/>
      <c r="E57" s="212"/>
      <c r="F57" s="213"/>
      <c r="G57" s="212"/>
    </row>
    <row r="58" spans="1:7" ht="24.9" customHeight="1" x14ac:dyDescent="0.3">
      <c r="A58" s="236">
        <v>4</v>
      </c>
      <c r="B58" s="147"/>
      <c r="C58" s="147"/>
      <c r="D58" s="147"/>
      <c r="E58" s="212"/>
      <c r="F58" s="213"/>
      <c r="G58" s="212"/>
    </row>
    <row r="59" spans="1:7" ht="24.9" customHeight="1" x14ac:dyDescent="0.3">
      <c r="A59" s="236">
        <v>5</v>
      </c>
      <c r="B59" s="147"/>
      <c r="C59" s="147"/>
      <c r="D59" s="147"/>
      <c r="E59" s="212"/>
      <c r="F59" s="213"/>
      <c r="G59" s="212"/>
    </row>
    <row r="61" spans="1:7" ht="24.9" customHeight="1" x14ac:dyDescent="0.3">
      <c r="A61" s="257" t="s">
        <v>68</v>
      </c>
      <c r="B61" s="218">
        <f>'Entry form'!$C$29</f>
        <v>0</v>
      </c>
      <c r="C61" s="218" t="s">
        <v>89</v>
      </c>
      <c r="D61" s="334" t="str">
        <f>'Team form 1'!$C$59</f>
        <v>Please select one of the options:</v>
      </c>
      <c r="E61" s="334"/>
      <c r="F61" s="126"/>
      <c r="G61" s="125"/>
    </row>
    <row r="62" spans="1:7" ht="31.2" customHeight="1" x14ac:dyDescent="0.3">
      <c r="A62" s="218">
        <v>7</v>
      </c>
      <c r="B62" s="14" t="s">
        <v>90</v>
      </c>
      <c r="C62" s="14" t="s">
        <v>91</v>
      </c>
      <c r="D62" s="14" t="s">
        <v>92</v>
      </c>
      <c r="E62" s="14" t="s">
        <v>93</v>
      </c>
      <c r="F62" s="14" t="s">
        <v>94</v>
      </c>
      <c r="G62" s="14" t="s">
        <v>95</v>
      </c>
    </row>
    <row r="63" spans="1:7" ht="24.9" customHeight="1" x14ac:dyDescent="0.3">
      <c r="A63" s="236">
        <v>1</v>
      </c>
      <c r="B63" s="147"/>
      <c r="C63" s="147"/>
      <c r="D63" s="147"/>
      <c r="E63" s="212"/>
      <c r="F63" s="213"/>
      <c r="G63" s="212"/>
    </row>
    <row r="64" spans="1:7" ht="24.9" customHeight="1" x14ac:dyDescent="0.3">
      <c r="A64" s="236">
        <v>2</v>
      </c>
      <c r="B64" s="147"/>
      <c r="C64" s="147"/>
      <c r="D64" s="147"/>
      <c r="E64" s="212"/>
      <c r="F64" s="213"/>
      <c r="G64" s="212"/>
    </row>
    <row r="65" spans="1:7" ht="24.9" customHeight="1" x14ac:dyDescent="0.3">
      <c r="A65" s="236">
        <v>3</v>
      </c>
      <c r="B65" s="147"/>
      <c r="C65" s="147"/>
      <c r="D65" s="147"/>
      <c r="E65" s="212"/>
      <c r="F65" s="213"/>
      <c r="G65" s="212"/>
    </row>
    <row r="66" spans="1:7" ht="24.9" customHeight="1" x14ac:dyDescent="0.3">
      <c r="A66" s="236">
        <v>4</v>
      </c>
      <c r="B66" s="147"/>
      <c r="C66" s="147"/>
      <c r="D66" s="147"/>
      <c r="E66" s="212"/>
      <c r="F66" s="213"/>
      <c r="G66" s="212"/>
    </row>
    <row r="67" spans="1:7" ht="24.9" customHeight="1" x14ac:dyDescent="0.3">
      <c r="A67" s="236">
        <v>5</v>
      </c>
      <c r="B67" s="147"/>
      <c r="C67" s="147"/>
      <c r="D67" s="147"/>
      <c r="E67" s="212"/>
      <c r="F67" s="213"/>
      <c r="G67" s="212"/>
    </row>
  </sheetData>
  <sheetProtection algorithmName="SHA-512" hashValue="JwLxM3kWlf4wX96jEm61o96FTRo7YncWRnplofbAFSKMKrrnJXvymyRMyj4Z/R2SbiTZKmEIjbI5ei2SMqd07w==" saltValue="dEi+gYTgRgGMJxFIw1K9Jw==" spinCount="100000" sheet="1" objects="1" scenarios="1"/>
  <mergeCells count="12">
    <mergeCell ref="B6:C8"/>
    <mergeCell ref="B9:C9"/>
    <mergeCell ref="B10:C10"/>
    <mergeCell ref="D9:E10"/>
    <mergeCell ref="B12:G12"/>
    <mergeCell ref="D61:E61"/>
    <mergeCell ref="D53:E53"/>
    <mergeCell ref="D13:E13"/>
    <mergeCell ref="D21:E21"/>
    <mergeCell ref="D29:E29"/>
    <mergeCell ref="D37:E37"/>
    <mergeCell ref="D45:E45"/>
  </mergeCells>
  <pageMargins left="0.25" right="0.23" top="0.35433070866141736" bottom="0.35433070866141736" header="0.31496062992125984" footer="0.31496062992125984"/>
  <pageSetup paperSize="9" scale="51"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M114"/>
  <sheetViews>
    <sheetView showGridLines="0" zoomScale="85" zoomScaleNormal="85" workbookViewId="0">
      <selection activeCell="C12" sqref="C12:F12"/>
    </sheetView>
  </sheetViews>
  <sheetFormatPr defaultColWidth="8.6640625" defaultRowHeight="14.4" x14ac:dyDescent="0.3"/>
  <cols>
    <col min="1" max="1" width="4" customWidth="1"/>
    <col min="2" max="2" width="21.6640625" customWidth="1"/>
    <col min="3" max="3" width="28.6640625" customWidth="1"/>
    <col min="4" max="4" width="4.44140625" customWidth="1"/>
    <col min="5" max="5" width="20.6640625" customWidth="1"/>
    <col min="6" max="6" width="25" customWidth="1"/>
    <col min="7" max="7" width="2.6640625" customWidth="1"/>
    <col min="8" max="8" width="4.33203125" customWidth="1"/>
    <col min="9" max="9" width="22.33203125" customWidth="1"/>
    <col min="10" max="10" width="29" customWidth="1"/>
    <col min="11" max="11" width="3.6640625" customWidth="1"/>
    <col min="12" max="12" width="18.6640625" customWidth="1"/>
    <col min="13" max="13" width="29" customWidth="1"/>
  </cols>
  <sheetData>
    <row r="2" spans="1:13" ht="22.8" x14ac:dyDescent="0.3">
      <c r="B2" s="159" t="s">
        <v>172</v>
      </c>
    </row>
    <row r="4" spans="1:13" ht="21" x14ac:dyDescent="0.3">
      <c r="A4" s="1"/>
      <c r="B4" s="7" t="s">
        <v>96</v>
      </c>
      <c r="C4" s="1"/>
      <c r="D4" s="1"/>
      <c r="E4" s="256"/>
      <c r="F4" s="1"/>
    </row>
    <row r="5" spans="1:13" x14ac:dyDescent="0.3">
      <c r="A5" s="1"/>
    </row>
    <row r="6" spans="1:13" ht="17.399999999999999" x14ac:dyDescent="0.3">
      <c r="A6" s="1"/>
      <c r="B6" s="363" t="s">
        <v>97</v>
      </c>
      <c r="C6" s="363"/>
      <c r="D6" s="363"/>
      <c r="E6" s="363"/>
      <c r="F6" s="363"/>
    </row>
    <row r="7" spans="1:13" x14ac:dyDescent="0.3">
      <c r="A7" s="1"/>
      <c r="B7" s="134"/>
      <c r="C7" s="134"/>
      <c r="D7" s="134"/>
      <c r="E7" s="135"/>
      <c r="F7" s="4"/>
    </row>
    <row r="8" spans="1:13" ht="19.95" customHeight="1" x14ac:dyDescent="0.3">
      <c r="A8" s="1"/>
      <c r="B8" s="364" t="s">
        <v>173</v>
      </c>
      <c r="C8" s="365"/>
      <c r="D8" s="365"/>
      <c r="E8" s="365"/>
      <c r="F8" s="366"/>
    </row>
    <row r="9" spans="1:13" ht="33" customHeight="1" x14ac:dyDescent="0.3">
      <c r="A9" s="1"/>
      <c r="B9" s="367"/>
      <c r="C9" s="368"/>
      <c r="D9" s="368"/>
      <c r="E9" s="368"/>
      <c r="F9" s="369"/>
    </row>
    <row r="10" spans="1:13" ht="33" customHeight="1" thickBot="1" x14ac:dyDescent="0.35">
      <c r="A10" s="1"/>
      <c r="B10" s="370" t="s">
        <v>23</v>
      </c>
      <c r="C10" s="370"/>
      <c r="D10" s="370"/>
      <c r="E10" s="370"/>
      <c r="F10" s="370"/>
      <c r="G10" s="370"/>
      <c r="H10" s="370"/>
      <c r="I10" s="370"/>
      <c r="J10" s="370"/>
      <c r="K10" s="370"/>
      <c r="L10" s="370"/>
      <c r="M10" s="370"/>
    </row>
    <row r="11" spans="1:13" ht="20.100000000000001" customHeight="1" x14ac:dyDescent="0.3">
      <c r="A11" s="1"/>
      <c r="B11" s="103" t="s">
        <v>98</v>
      </c>
      <c r="C11" s="357">
        <f>'Team form 1'!C20</f>
        <v>0</v>
      </c>
      <c r="D11" s="358"/>
      <c r="E11" s="358"/>
      <c r="F11" s="359"/>
      <c r="H11" s="1"/>
      <c r="I11" s="105" t="s">
        <v>99</v>
      </c>
      <c r="J11" s="357">
        <f>'Team form 1'!F20</f>
        <v>0</v>
      </c>
      <c r="K11" s="358"/>
      <c r="L11" s="358"/>
      <c r="M11" s="359"/>
    </row>
    <row r="12" spans="1:13" ht="20.100000000000001" customHeight="1" x14ac:dyDescent="0.3">
      <c r="A12" s="1"/>
      <c r="B12" s="104" t="s">
        <v>25</v>
      </c>
      <c r="C12" s="360" t="str">
        <f>'Team form 1'!C21</f>
        <v>Please select one of the options:</v>
      </c>
      <c r="D12" s="361"/>
      <c r="E12" s="361"/>
      <c r="F12" s="362"/>
      <c r="H12" s="1"/>
      <c r="I12" s="112" t="s">
        <v>25</v>
      </c>
      <c r="J12" s="360" t="str">
        <f>'Team form 1'!F21</f>
        <v>Please select one of the options:</v>
      </c>
      <c r="K12" s="361"/>
      <c r="L12" s="361"/>
      <c r="M12" s="362"/>
    </row>
    <row r="13" spans="1:13" ht="20.100000000000001" customHeight="1" x14ac:dyDescent="0.3">
      <c r="A13" s="1"/>
      <c r="B13" s="104" t="s">
        <v>100</v>
      </c>
      <c r="C13" s="360">
        <f>'Entry form'!C32</f>
        <v>0</v>
      </c>
      <c r="D13" s="361"/>
      <c r="E13" s="361"/>
      <c r="F13" s="362"/>
      <c r="H13" s="1"/>
      <c r="I13" s="61" t="s">
        <v>100</v>
      </c>
      <c r="J13" s="360">
        <f>'Entry form'!C32</f>
        <v>0</v>
      </c>
      <c r="K13" s="361"/>
      <c r="L13" s="361"/>
      <c r="M13" s="362"/>
    </row>
    <row r="14" spans="1:13" ht="20.100000000000001" customHeight="1" x14ac:dyDescent="0.3">
      <c r="A14" s="1"/>
      <c r="B14" s="104" t="s">
        <v>36</v>
      </c>
      <c r="C14" s="360">
        <f>'Team form 1'!C15</f>
        <v>0</v>
      </c>
      <c r="D14" s="361"/>
      <c r="E14" s="361"/>
      <c r="F14" s="362"/>
      <c r="H14" s="1"/>
      <c r="I14" s="113" t="s">
        <v>36</v>
      </c>
      <c r="J14" s="360">
        <f>'Team form 1'!C15</f>
        <v>0</v>
      </c>
      <c r="K14" s="361"/>
      <c r="L14" s="361"/>
      <c r="M14" s="362"/>
    </row>
    <row r="15" spans="1:13" ht="20.100000000000001" customHeight="1" x14ac:dyDescent="0.3">
      <c r="A15" s="1"/>
      <c r="B15" s="104" t="s">
        <v>101</v>
      </c>
      <c r="C15" s="360">
        <f>'Team form 1'!C24</f>
        <v>0</v>
      </c>
      <c r="D15" s="361"/>
      <c r="E15" s="361"/>
      <c r="F15" s="362"/>
      <c r="H15" s="1"/>
      <c r="I15" s="61" t="s">
        <v>101</v>
      </c>
      <c r="J15" s="360">
        <f>'Team form 1'!F24</f>
        <v>0</v>
      </c>
      <c r="K15" s="361"/>
      <c r="L15" s="361"/>
      <c r="M15" s="362"/>
    </row>
    <row r="16" spans="1:13" ht="19.2" customHeight="1" x14ac:dyDescent="0.3">
      <c r="A16" s="1"/>
      <c r="B16" s="90" t="s">
        <v>102</v>
      </c>
      <c r="C16" s="87"/>
      <c r="D16" s="87"/>
      <c r="E16" s="59"/>
      <c r="F16" s="91"/>
      <c r="H16" s="1"/>
      <c r="I16" s="102" t="s">
        <v>102</v>
      </c>
      <c r="J16" s="43"/>
      <c r="K16" s="43"/>
      <c r="L16" s="43"/>
      <c r="M16" s="78"/>
    </row>
    <row r="17" spans="1:13" ht="20.100000000000001" customHeight="1" x14ac:dyDescent="0.3">
      <c r="A17" s="1"/>
      <c r="B17" s="82" t="s">
        <v>103</v>
      </c>
      <c r="C17" s="60"/>
      <c r="D17" s="60"/>
      <c r="E17" s="58" t="s">
        <v>104</v>
      </c>
      <c r="F17" s="92"/>
      <c r="H17" s="1"/>
      <c r="I17" s="82" t="s">
        <v>103</v>
      </c>
      <c r="J17" s="60"/>
      <c r="K17" s="60"/>
      <c r="L17" s="17" t="s">
        <v>104</v>
      </c>
      <c r="M17" s="78"/>
    </row>
    <row r="18" spans="1:13" ht="20.100000000000001" customHeight="1" x14ac:dyDescent="0.3">
      <c r="A18" s="35"/>
      <c r="B18" s="93" t="s">
        <v>105</v>
      </c>
      <c r="C18" s="18" t="s">
        <v>106</v>
      </c>
      <c r="D18" s="43"/>
      <c r="E18" s="18" t="s">
        <v>105</v>
      </c>
      <c r="F18" s="94" t="s">
        <v>106</v>
      </c>
      <c r="H18" s="35"/>
      <c r="I18" s="79" t="s">
        <v>105</v>
      </c>
      <c r="J18" s="14" t="s">
        <v>106</v>
      </c>
      <c r="K18" s="43"/>
      <c r="L18" s="14" t="s">
        <v>105</v>
      </c>
      <c r="M18" s="80" t="s">
        <v>106</v>
      </c>
    </row>
    <row r="19" spans="1:13" ht="20.100000000000001" customHeight="1" x14ac:dyDescent="0.3">
      <c r="A19" s="62">
        <v>1</v>
      </c>
      <c r="B19" s="264"/>
      <c r="C19" s="15"/>
      <c r="D19" s="43"/>
      <c r="E19" s="37"/>
      <c r="F19" s="15"/>
      <c r="H19" s="62">
        <v>1</v>
      </c>
      <c r="I19" s="264"/>
      <c r="J19" s="15"/>
      <c r="K19" s="43"/>
      <c r="L19" s="37"/>
      <c r="M19" s="15"/>
    </row>
    <row r="20" spans="1:13" ht="20.100000000000001" customHeight="1" x14ac:dyDescent="0.3">
      <c r="A20" s="62">
        <v>2</v>
      </c>
      <c r="B20" s="264"/>
      <c r="C20" s="15"/>
      <c r="D20" s="43"/>
      <c r="E20" s="37"/>
      <c r="F20" s="15"/>
      <c r="H20" s="62">
        <v>2</v>
      </c>
      <c r="I20" s="264"/>
      <c r="J20" s="15"/>
      <c r="K20" s="43"/>
      <c r="L20" s="37"/>
      <c r="M20" s="15"/>
    </row>
    <row r="21" spans="1:13" ht="20.100000000000001" customHeight="1" x14ac:dyDescent="0.3">
      <c r="A21" s="62">
        <v>3</v>
      </c>
      <c r="B21" s="264"/>
      <c r="C21" s="15"/>
      <c r="D21" s="43"/>
      <c r="E21" s="37"/>
      <c r="F21" s="15"/>
      <c r="H21" s="62">
        <v>3</v>
      </c>
      <c r="I21" s="264"/>
      <c r="J21" s="15"/>
      <c r="K21" s="43"/>
      <c r="L21" s="37"/>
      <c r="M21" s="15"/>
    </row>
    <row r="22" spans="1:13" ht="20.100000000000001" customHeight="1" x14ac:dyDescent="0.3">
      <c r="A22" s="62">
        <v>4</v>
      </c>
      <c r="B22" s="264"/>
      <c r="C22" s="15"/>
      <c r="D22" s="43"/>
      <c r="E22" s="37"/>
      <c r="F22" s="15"/>
      <c r="H22" s="62">
        <v>4</v>
      </c>
      <c r="I22" s="264"/>
      <c r="J22" s="15"/>
      <c r="K22" s="43"/>
      <c r="L22" s="37"/>
      <c r="M22" s="15"/>
    </row>
    <row r="23" spans="1:13" ht="20.100000000000001" customHeight="1" x14ac:dyDescent="0.3">
      <c r="A23" s="62">
        <v>5</v>
      </c>
      <c r="B23" s="264"/>
      <c r="C23" s="15"/>
      <c r="D23" s="43"/>
      <c r="E23" s="37"/>
      <c r="F23" s="15"/>
      <c r="H23" s="62">
        <v>5</v>
      </c>
      <c r="I23" s="264"/>
      <c r="J23" s="15"/>
      <c r="K23" s="43"/>
      <c r="L23" s="37"/>
      <c r="M23" s="15"/>
    </row>
    <row r="24" spans="1:13" ht="20.100000000000001" customHeight="1" x14ac:dyDescent="0.3">
      <c r="A24" s="62">
        <v>6</v>
      </c>
      <c r="B24" s="264"/>
      <c r="C24" s="15"/>
      <c r="D24" s="43"/>
      <c r="E24" s="37"/>
      <c r="F24" s="15"/>
      <c r="H24" s="62">
        <v>6</v>
      </c>
      <c r="I24" s="264"/>
      <c r="J24" s="15"/>
      <c r="K24" s="43"/>
      <c r="L24" s="37"/>
      <c r="M24" s="15"/>
    </row>
    <row r="25" spans="1:13" ht="20.100000000000001" customHeight="1" x14ac:dyDescent="0.3">
      <c r="A25" s="62">
        <v>7</v>
      </c>
      <c r="B25" s="264"/>
      <c r="C25" s="15"/>
      <c r="D25" s="43"/>
      <c r="E25" s="37"/>
      <c r="F25" s="15"/>
      <c r="H25" s="62">
        <v>7</v>
      </c>
      <c r="I25" s="264"/>
      <c r="J25" s="15"/>
      <c r="K25" s="43"/>
      <c r="L25" s="37"/>
      <c r="M25" s="15"/>
    </row>
    <row r="26" spans="1:13" ht="20.100000000000001" customHeight="1" x14ac:dyDescent="0.3">
      <c r="A26" s="62">
        <v>8</v>
      </c>
      <c r="B26" s="264"/>
      <c r="C26" s="15"/>
      <c r="D26" s="43"/>
      <c r="E26" s="37"/>
      <c r="F26" s="15"/>
      <c r="H26" s="62">
        <v>8</v>
      </c>
      <c r="I26" s="264"/>
      <c r="J26" s="15"/>
      <c r="K26" s="43"/>
      <c r="L26" s="37"/>
      <c r="M26" s="15"/>
    </row>
    <row r="27" spans="1:13" ht="20.100000000000001" customHeight="1" x14ac:dyDescent="0.3">
      <c r="A27" s="62">
        <v>9</v>
      </c>
      <c r="B27" s="81"/>
      <c r="C27" s="15"/>
      <c r="D27" s="43"/>
      <c r="E27" s="15"/>
      <c r="F27" s="95"/>
      <c r="H27" s="62">
        <v>9</v>
      </c>
      <c r="I27" s="81"/>
      <c r="J27" s="15"/>
      <c r="K27" s="43"/>
      <c r="L27" s="15"/>
      <c r="M27" s="95"/>
    </row>
    <row r="28" spans="1:13" ht="20.100000000000001" customHeight="1" x14ac:dyDescent="0.3">
      <c r="A28" s="62">
        <v>10</v>
      </c>
      <c r="B28" s="81"/>
      <c r="C28" s="15"/>
      <c r="D28" s="43"/>
      <c r="E28" s="15"/>
      <c r="F28" s="95"/>
      <c r="H28" s="62">
        <v>10</v>
      </c>
      <c r="I28" s="81"/>
      <c r="J28" s="15"/>
      <c r="K28" s="43"/>
      <c r="L28" s="15"/>
      <c r="M28" s="95"/>
    </row>
    <row r="29" spans="1:13" ht="20.100000000000001" customHeight="1" x14ac:dyDescent="0.3">
      <c r="A29" s="62">
        <v>11</v>
      </c>
      <c r="B29" s="81"/>
      <c r="C29" s="15"/>
      <c r="D29" s="43"/>
      <c r="E29" s="15"/>
      <c r="F29" s="95"/>
      <c r="H29" s="62">
        <v>11</v>
      </c>
      <c r="I29" s="81"/>
      <c r="J29" s="15"/>
      <c r="K29" s="43"/>
      <c r="L29" s="15"/>
      <c r="M29" s="95"/>
    </row>
    <row r="30" spans="1:13" ht="20.100000000000001" customHeight="1" x14ac:dyDescent="0.3">
      <c r="A30" s="62">
        <v>12</v>
      </c>
      <c r="B30" s="81"/>
      <c r="C30" s="88"/>
      <c r="D30" s="43"/>
      <c r="E30" s="15"/>
      <c r="F30" s="96"/>
      <c r="H30" s="62">
        <v>12</v>
      </c>
      <c r="I30" s="81"/>
      <c r="J30" s="88"/>
      <c r="K30" s="43"/>
      <c r="L30" s="15"/>
      <c r="M30" s="96"/>
    </row>
    <row r="31" spans="1:13" x14ac:dyDescent="0.3">
      <c r="B31" s="97"/>
      <c r="C31" s="89"/>
      <c r="D31" s="89"/>
      <c r="E31" s="89"/>
      <c r="F31" s="98"/>
      <c r="I31" s="97"/>
      <c r="J31" s="89"/>
      <c r="K31" s="89"/>
      <c r="L31" s="89"/>
      <c r="M31" s="98"/>
    </row>
    <row r="32" spans="1:13" ht="24.6" customHeight="1" x14ac:dyDescent="0.3">
      <c r="B32" s="99" t="s">
        <v>107</v>
      </c>
      <c r="C32" s="348"/>
      <c r="D32" s="349"/>
      <c r="E32" s="349"/>
      <c r="F32" s="350"/>
      <c r="I32" s="99" t="s">
        <v>107</v>
      </c>
      <c r="J32" s="348"/>
      <c r="K32" s="349"/>
      <c r="L32" s="349"/>
      <c r="M32" s="350"/>
    </row>
    <row r="33" spans="1:13" x14ac:dyDescent="0.3">
      <c r="B33" s="100"/>
      <c r="F33" s="101"/>
      <c r="I33" s="100"/>
      <c r="M33" s="101"/>
    </row>
    <row r="34" spans="1:13" x14ac:dyDescent="0.3">
      <c r="B34" s="351" t="s">
        <v>108</v>
      </c>
      <c r="C34" s="352"/>
      <c r="D34" s="352"/>
      <c r="E34" s="352"/>
      <c r="F34" s="353"/>
      <c r="I34" s="351" t="s">
        <v>108</v>
      </c>
      <c r="J34" s="352"/>
      <c r="K34" s="352"/>
      <c r="L34" s="352"/>
      <c r="M34" s="353"/>
    </row>
    <row r="35" spans="1:13" x14ac:dyDescent="0.3">
      <c r="B35" s="351"/>
      <c r="C35" s="352"/>
      <c r="D35" s="352"/>
      <c r="E35" s="352"/>
      <c r="F35" s="353"/>
      <c r="I35" s="351"/>
      <c r="J35" s="352"/>
      <c r="K35" s="352"/>
      <c r="L35" s="352"/>
      <c r="M35" s="353"/>
    </row>
    <row r="36" spans="1:13" ht="15" thickBot="1" x14ac:dyDescent="0.35">
      <c r="B36" s="354"/>
      <c r="C36" s="355"/>
      <c r="D36" s="355"/>
      <c r="E36" s="355"/>
      <c r="F36" s="356"/>
      <c r="I36" s="354"/>
      <c r="J36" s="355"/>
      <c r="K36" s="355"/>
      <c r="L36" s="355"/>
      <c r="M36" s="356"/>
    </row>
    <row r="37" spans="1:13" ht="15" thickBot="1" x14ac:dyDescent="0.35"/>
    <row r="38" spans="1:13" s="107" customFormat="1" ht="20.100000000000001" customHeight="1" x14ac:dyDescent="0.3">
      <c r="A38" s="106"/>
      <c r="B38" s="103" t="s">
        <v>109</v>
      </c>
      <c r="C38" s="357">
        <f>'Team form 1'!I20</f>
        <v>0</v>
      </c>
      <c r="D38" s="358"/>
      <c r="E38" s="358"/>
      <c r="F38" s="359"/>
      <c r="H38" s="106"/>
      <c r="I38" s="105" t="s">
        <v>110</v>
      </c>
      <c r="J38" s="357">
        <f>'Team form 1'!C39</f>
        <v>0</v>
      </c>
      <c r="K38" s="358"/>
      <c r="L38" s="358"/>
      <c r="M38" s="359"/>
    </row>
    <row r="39" spans="1:13" s="107" customFormat="1" ht="20.100000000000001" customHeight="1" x14ac:dyDescent="0.3">
      <c r="A39" s="106"/>
      <c r="B39" s="104" t="s">
        <v>25</v>
      </c>
      <c r="C39" s="360" t="str">
        <f>'Team form 1'!I21</f>
        <v>Please select one of the options:</v>
      </c>
      <c r="D39" s="361"/>
      <c r="E39" s="361"/>
      <c r="F39" s="362"/>
      <c r="H39" s="106"/>
      <c r="I39" s="61" t="s">
        <v>25</v>
      </c>
      <c r="J39" s="360" t="str">
        <f>'Team form 1'!C40</f>
        <v>Please select one of the options:</v>
      </c>
      <c r="K39" s="361"/>
      <c r="L39" s="361"/>
      <c r="M39" s="362"/>
    </row>
    <row r="40" spans="1:13" s="107" customFormat="1" ht="20.100000000000001" customHeight="1" x14ac:dyDescent="0.3">
      <c r="A40" s="106"/>
      <c r="B40" s="104" t="s">
        <v>111</v>
      </c>
      <c r="C40" s="360">
        <f>'Entry form'!C32</f>
        <v>0</v>
      </c>
      <c r="D40" s="361"/>
      <c r="E40" s="361"/>
      <c r="F40" s="362"/>
      <c r="H40" s="106"/>
      <c r="I40" s="61" t="s">
        <v>111</v>
      </c>
      <c r="J40" s="360">
        <f>'Entry form'!C32</f>
        <v>0</v>
      </c>
      <c r="K40" s="361"/>
      <c r="L40" s="361"/>
      <c r="M40" s="362"/>
    </row>
    <row r="41" spans="1:13" s="107" customFormat="1" ht="20.100000000000001" customHeight="1" x14ac:dyDescent="0.3">
      <c r="A41" s="106"/>
      <c r="B41" s="104" t="s">
        <v>36</v>
      </c>
      <c r="C41" s="360">
        <f>'Team form 1'!C15</f>
        <v>0</v>
      </c>
      <c r="D41" s="361"/>
      <c r="E41" s="361"/>
      <c r="F41" s="362"/>
      <c r="H41" s="106"/>
      <c r="I41" s="61" t="s">
        <v>36</v>
      </c>
      <c r="J41" s="360">
        <f>'Team form 1'!C15</f>
        <v>0</v>
      </c>
      <c r="K41" s="361"/>
      <c r="L41" s="361"/>
      <c r="M41" s="362"/>
    </row>
    <row r="42" spans="1:13" s="107" customFormat="1" ht="20.100000000000001" customHeight="1" x14ac:dyDescent="0.3">
      <c r="A42" s="106"/>
      <c r="B42" s="104" t="s">
        <v>101</v>
      </c>
      <c r="C42" s="360">
        <f>'Team form 1'!I24</f>
        <v>0</v>
      </c>
      <c r="D42" s="361"/>
      <c r="E42" s="361"/>
      <c r="F42" s="362"/>
      <c r="H42" s="106"/>
      <c r="I42" s="61" t="s">
        <v>101</v>
      </c>
      <c r="J42" s="360">
        <f>'Team form 1'!C43</f>
        <v>0</v>
      </c>
      <c r="K42" s="361"/>
      <c r="L42" s="361"/>
      <c r="M42" s="362"/>
    </row>
    <row r="43" spans="1:13" ht="20.100000000000001" customHeight="1" x14ac:dyDescent="0.3">
      <c r="A43" s="1"/>
      <c r="B43" s="102" t="s">
        <v>102</v>
      </c>
      <c r="C43" s="43"/>
      <c r="D43" s="43"/>
      <c r="E43" s="60"/>
      <c r="F43" s="78"/>
      <c r="H43" s="1"/>
      <c r="I43" s="102" t="s">
        <v>102</v>
      </c>
      <c r="J43" s="43"/>
      <c r="K43" s="43"/>
      <c r="L43" s="43"/>
      <c r="M43" s="78"/>
    </row>
    <row r="44" spans="1:13" ht="20.100000000000001" customHeight="1" x14ac:dyDescent="0.3">
      <c r="A44" s="1"/>
      <c r="B44" s="82" t="s">
        <v>103</v>
      </c>
      <c r="C44" s="60"/>
      <c r="D44" s="60"/>
      <c r="E44" s="58" t="s">
        <v>104</v>
      </c>
      <c r="F44" s="78"/>
      <c r="H44" s="1"/>
      <c r="I44" s="82" t="s">
        <v>103</v>
      </c>
      <c r="J44" s="60"/>
      <c r="K44" s="60"/>
      <c r="L44" s="17" t="s">
        <v>104</v>
      </c>
      <c r="M44" s="78"/>
    </row>
    <row r="45" spans="1:13" ht="20.100000000000001" customHeight="1" x14ac:dyDescent="0.3">
      <c r="A45" s="35"/>
      <c r="B45" s="79" t="s">
        <v>105</v>
      </c>
      <c r="C45" s="14" t="s">
        <v>106</v>
      </c>
      <c r="D45" s="43"/>
      <c r="E45" s="14" t="s">
        <v>105</v>
      </c>
      <c r="F45" s="80" t="s">
        <v>106</v>
      </c>
      <c r="H45" s="35"/>
      <c r="I45" s="79" t="s">
        <v>105</v>
      </c>
      <c r="J45" s="14" t="s">
        <v>106</v>
      </c>
      <c r="K45" s="43"/>
      <c r="L45" s="14" t="s">
        <v>105</v>
      </c>
      <c r="M45" s="80" t="s">
        <v>106</v>
      </c>
    </row>
    <row r="46" spans="1:13" ht="20.100000000000001" customHeight="1" x14ac:dyDescent="0.3">
      <c r="A46" s="62">
        <v>1</v>
      </c>
      <c r="B46" s="264"/>
      <c r="C46" s="15"/>
      <c r="D46" s="43"/>
      <c r="E46" s="37"/>
      <c r="F46" s="95"/>
      <c r="H46" s="62">
        <v>1</v>
      </c>
      <c r="I46" s="264"/>
      <c r="J46" s="15"/>
      <c r="K46" s="43"/>
      <c r="L46" s="37"/>
      <c r="M46" s="15"/>
    </row>
    <row r="47" spans="1:13" ht="20.100000000000001" customHeight="1" x14ac:dyDescent="0.3">
      <c r="A47" s="62">
        <v>2</v>
      </c>
      <c r="B47" s="264"/>
      <c r="C47" s="15"/>
      <c r="D47" s="43"/>
      <c r="E47" s="37"/>
      <c r="F47" s="95"/>
      <c r="H47" s="62">
        <v>2</v>
      </c>
      <c r="I47" s="264"/>
      <c r="J47" s="15"/>
      <c r="K47" s="43"/>
      <c r="L47" s="37"/>
      <c r="M47" s="15"/>
    </row>
    <row r="48" spans="1:13" ht="20.100000000000001" customHeight="1" x14ac:dyDescent="0.3">
      <c r="A48" s="62">
        <v>3</v>
      </c>
      <c r="B48" s="264"/>
      <c r="C48" s="15"/>
      <c r="D48" s="43"/>
      <c r="E48" s="37"/>
      <c r="F48" s="95"/>
      <c r="H48" s="62">
        <v>3</v>
      </c>
      <c r="I48" s="264"/>
      <c r="J48" s="15"/>
      <c r="K48" s="43"/>
      <c r="L48" s="37"/>
      <c r="M48" s="15"/>
    </row>
    <row r="49" spans="1:13" ht="20.100000000000001" customHeight="1" x14ac:dyDescent="0.3">
      <c r="A49" s="62">
        <v>4</v>
      </c>
      <c r="B49" s="264"/>
      <c r="C49" s="15"/>
      <c r="D49" s="43"/>
      <c r="E49" s="37"/>
      <c r="F49" s="95"/>
      <c r="H49" s="62">
        <v>4</v>
      </c>
      <c r="I49" s="264"/>
      <c r="J49" s="15"/>
      <c r="K49" s="43"/>
      <c r="L49" s="37"/>
      <c r="M49" s="15"/>
    </row>
    <row r="50" spans="1:13" ht="20.100000000000001" customHeight="1" x14ac:dyDescent="0.3">
      <c r="A50" s="62">
        <v>5</v>
      </c>
      <c r="B50" s="264"/>
      <c r="C50" s="15"/>
      <c r="D50" s="43"/>
      <c r="E50" s="37"/>
      <c r="F50" s="95"/>
      <c r="H50" s="62">
        <v>5</v>
      </c>
      <c r="I50" s="264"/>
      <c r="J50" s="15"/>
      <c r="K50" s="43"/>
      <c r="L50" s="37"/>
      <c r="M50" s="15"/>
    </row>
    <row r="51" spans="1:13" ht="20.100000000000001" customHeight="1" x14ac:dyDescent="0.3">
      <c r="A51" s="62">
        <v>6</v>
      </c>
      <c r="B51" s="264"/>
      <c r="C51" s="15"/>
      <c r="D51" s="43"/>
      <c r="E51" s="37"/>
      <c r="F51" s="95"/>
      <c r="H51" s="62">
        <v>6</v>
      </c>
      <c r="I51" s="264"/>
      <c r="J51" s="15"/>
      <c r="K51" s="43"/>
      <c r="L51" s="37"/>
      <c r="M51" s="15"/>
    </row>
    <row r="52" spans="1:13" ht="20.100000000000001" customHeight="1" x14ac:dyDescent="0.3">
      <c r="A52" s="62">
        <v>7</v>
      </c>
      <c r="B52" s="264"/>
      <c r="C52" s="15"/>
      <c r="D52" s="43"/>
      <c r="E52" s="37"/>
      <c r="F52" s="95"/>
      <c r="H52" s="62">
        <v>7</v>
      </c>
      <c r="I52" s="264"/>
      <c r="J52" s="15"/>
      <c r="K52" s="43"/>
      <c r="L52" s="37"/>
      <c r="M52" s="15"/>
    </row>
    <row r="53" spans="1:13" ht="20.100000000000001" customHeight="1" x14ac:dyDescent="0.3">
      <c r="A53" s="62">
        <v>8</v>
      </c>
      <c r="B53" s="264"/>
      <c r="C53" s="15"/>
      <c r="D53" s="43"/>
      <c r="E53" s="37"/>
      <c r="F53" s="95"/>
      <c r="H53" s="62">
        <v>8</v>
      </c>
      <c r="I53" s="264"/>
      <c r="J53" s="15"/>
      <c r="K53" s="43"/>
      <c r="L53" s="37"/>
      <c r="M53" s="15"/>
    </row>
    <row r="54" spans="1:13" ht="20.100000000000001" customHeight="1" x14ac:dyDescent="0.3">
      <c r="A54" s="62">
        <v>9</v>
      </c>
      <c r="B54" s="81"/>
      <c r="C54" s="15"/>
      <c r="D54" s="43"/>
      <c r="E54" s="15"/>
      <c r="F54" s="95"/>
      <c r="H54" s="62">
        <v>9</v>
      </c>
      <c r="I54" s="81"/>
      <c r="J54" s="15"/>
      <c r="K54" s="43"/>
      <c r="L54" s="15"/>
      <c r="M54" s="95"/>
    </row>
    <row r="55" spans="1:13" ht="20.100000000000001" customHeight="1" x14ac:dyDescent="0.3">
      <c r="A55" s="62">
        <v>10</v>
      </c>
      <c r="B55" s="81"/>
      <c r="C55" s="15"/>
      <c r="D55" s="43"/>
      <c r="E55" s="15"/>
      <c r="F55" s="95"/>
      <c r="H55" s="62">
        <v>10</v>
      </c>
      <c r="I55" s="81"/>
      <c r="J55" s="15"/>
      <c r="K55" s="43"/>
      <c r="L55" s="15"/>
      <c r="M55" s="95"/>
    </row>
    <row r="56" spans="1:13" ht="20.100000000000001" customHeight="1" x14ac:dyDescent="0.3">
      <c r="A56" s="62">
        <v>11</v>
      </c>
      <c r="B56" s="81"/>
      <c r="C56" s="15"/>
      <c r="D56" s="43"/>
      <c r="E56" s="15"/>
      <c r="F56" s="95"/>
      <c r="H56" s="62">
        <v>11</v>
      </c>
      <c r="I56" s="81"/>
      <c r="J56" s="15"/>
      <c r="K56" s="43"/>
      <c r="L56" s="15"/>
      <c r="M56" s="95"/>
    </row>
    <row r="57" spans="1:13" ht="20.100000000000001" customHeight="1" x14ac:dyDescent="0.3">
      <c r="A57" s="62">
        <v>12</v>
      </c>
      <c r="B57" s="81"/>
      <c r="C57" s="15"/>
      <c r="D57" s="43"/>
      <c r="E57" s="15"/>
      <c r="F57" s="95"/>
      <c r="H57" s="62">
        <v>12</v>
      </c>
      <c r="I57" s="81"/>
      <c r="J57" s="15"/>
      <c r="K57" s="43"/>
      <c r="L57" s="15"/>
      <c r="M57" s="95"/>
    </row>
    <row r="58" spans="1:13" ht="20.100000000000001" customHeight="1" x14ac:dyDescent="0.3">
      <c r="B58" s="100"/>
      <c r="F58" s="101"/>
      <c r="I58" s="100"/>
      <c r="M58" s="101"/>
    </row>
    <row r="59" spans="1:13" ht="20.100000000000001" customHeight="1" x14ac:dyDescent="0.3">
      <c r="B59" s="99" t="s">
        <v>107</v>
      </c>
      <c r="C59" s="348"/>
      <c r="D59" s="349"/>
      <c r="E59" s="349"/>
      <c r="F59" s="350"/>
      <c r="I59" s="99" t="s">
        <v>107</v>
      </c>
      <c r="J59" s="348"/>
      <c r="K59" s="349"/>
      <c r="L59" s="349"/>
      <c r="M59" s="350"/>
    </row>
    <row r="60" spans="1:13" ht="20.100000000000001" customHeight="1" x14ac:dyDescent="0.3">
      <c r="B60" s="351" t="s">
        <v>108</v>
      </c>
      <c r="C60" s="352"/>
      <c r="D60" s="352"/>
      <c r="E60" s="352"/>
      <c r="F60" s="353"/>
      <c r="I60" s="351" t="s">
        <v>108</v>
      </c>
      <c r="J60" s="352"/>
      <c r="K60" s="352"/>
      <c r="L60" s="352"/>
      <c r="M60" s="353"/>
    </row>
    <row r="61" spans="1:13" ht="20.100000000000001" customHeight="1" x14ac:dyDescent="0.3">
      <c r="B61" s="351"/>
      <c r="C61" s="352"/>
      <c r="D61" s="352"/>
      <c r="E61" s="352"/>
      <c r="F61" s="353"/>
      <c r="I61" s="351"/>
      <c r="J61" s="352"/>
      <c r="K61" s="352"/>
      <c r="L61" s="352"/>
      <c r="M61" s="353"/>
    </row>
    <row r="62" spans="1:13" ht="20.100000000000001" customHeight="1" thickBot="1" x14ac:dyDescent="0.35">
      <c r="B62" s="354"/>
      <c r="C62" s="355"/>
      <c r="D62" s="355"/>
      <c r="E62" s="355"/>
      <c r="F62" s="356"/>
      <c r="I62" s="354"/>
      <c r="J62" s="355"/>
      <c r="K62" s="355"/>
      <c r="L62" s="355"/>
      <c r="M62" s="356"/>
    </row>
    <row r="63" spans="1:13" ht="20.100000000000001" customHeight="1" thickBot="1" x14ac:dyDescent="0.35"/>
    <row r="64" spans="1:13" s="107" customFormat="1" ht="20.100000000000001" customHeight="1" x14ac:dyDescent="0.3">
      <c r="A64" s="106"/>
      <c r="B64" s="103" t="s">
        <v>112</v>
      </c>
      <c r="C64" s="357">
        <f>'Team form 1'!F39</f>
        <v>0</v>
      </c>
      <c r="D64" s="358"/>
      <c r="E64" s="358"/>
      <c r="F64" s="359"/>
      <c r="H64" s="106"/>
      <c r="I64" s="105" t="s">
        <v>113</v>
      </c>
      <c r="J64" s="357">
        <f>'Team form 1'!I39</f>
        <v>0</v>
      </c>
      <c r="K64" s="358"/>
      <c r="L64" s="358"/>
      <c r="M64" s="359"/>
    </row>
    <row r="65" spans="1:13" s="107" customFormat="1" ht="20.100000000000001" customHeight="1" x14ac:dyDescent="0.3">
      <c r="A65" s="106"/>
      <c r="B65" s="104" t="s">
        <v>25</v>
      </c>
      <c r="C65" s="360" t="str">
        <f>'Team form 1'!F40</f>
        <v>Please select one of the options:</v>
      </c>
      <c r="D65" s="361"/>
      <c r="E65" s="361"/>
      <c r="F65" s="362"/>
      <c r="H65" s="106"/>
      <c r="I65" s="61" t="s">
        <v>25</v>
      </c>
      <c r="J65" s="360" t="str">
        <f>'Team form 1'!I40</f>
        <v>Please select one of the options:</v>
      </c>
      <c r="K65" s="361"/>
      <c r="L65" s="361"/>
      <c r="M65" s="362"/>
    </row>
    <row r="66" spans="1:13" s="107" customFormat="1" ht="20.100000000000001" customHeight="1" x14ac:dyDescent="0.3">
      <c r="A66" s="106"/>
      <c r="B66" s="104" t="s">
        <v>100</v>
      </c>
      <c r="C66" s="360">
        <f>'Entry form'!C32</f>
        <v>0</v>
      </c>
      <c r="D66" s="361"/>
      <c r="E66" s="361"/>
      <c r="F66" s="362"/>
      <c r="H66" s="106"/>
      <c r="I66" s="61" t="s">
        <v>100</v>
      </c>
      <c r="J66" s="360">
        <f>'Entry form'!C32</f>
        <v>0</v>
      </c>
      <c r="K66" s="361"/>
      <c r="L66" s="361"/>
      <c r="M66" s="362"/>
    </row>
    <row r="67" spans="1:13" s="107" customFormat="1" ht="20.100000000000001" customHeight="1" x14ac:dyDescent="0.3">
      <c r="A67" s="106"/>
      <c r="B67" s="104" t="s">
        <v>36</v>
      </c>
      <c r="C67" s="360">
        <f>'Team form 1'!C15</f>
        <v>0</v>
      </c>
      <c r="D67" s="361"/>
      <c r="E67" s="361"/>
      <c r="F67" s="362"/>
      <c r="H67" s="106"/>
      <c r="I67" s="61" t="s">
        <v>36</v>
      </c>
      <c r="J67" s="360">
        <f>'Team form 1'!C15</f>
        <v>0</v>
      </c>
      <c r="K67" s="361"/>
      <c r="L67" s="361"/>
      <c r="M67" s="362"/>
    </row>
    <row r="68" spans="1:13" s="107" customFormat="1" ht="20.100000000000001" customHeight="1" x14ac:dyDescent="0.3">
      <c r="A68" s="106"/>
      <c r="B68" s="104" t="s">
        <v>101</v>
      </c>
      <c r="C68" s="360">
        <f>'Team form 1'!F43</f>
        <v>0</v>
      </c>
      <c r="D68" s="361"/>
      <c r="E68" s="361"/>
      <c r="F68" s="362"/>
      <c r="H68" s="106"/>
      <c r="I68" s="61" t="s">
        <v>101</v>
      </c>
      <c r="J68" s="360">
        <f>'Team form 1'!I43</f>
        <v>0</v>
      </c>
      <c r="K68" s="361"/>
      <c r="L68" s="361"/>
      <c r="M68" s="362"/>
    </row>
    <row r="69" spans="1:13" ht="20.100000000000001" customHeight="1" x14ac:dyDescent="0.3">
      <c r="A69" s="1"/>
      <c r="B69" s="102" t="s">
        <v>102</v>
      </c>
      <c r="C69" s="43"/>
      <c r="D69" s="43"/>
      <c r="E69" s="60"/>
      <c r="F69" s="78"/>
      <c r="H69" s="1"/>
      <c r="I69" s="102" t="s">
        <v>102</v>
      </c>
      <c r="J69" s="43"/>
      <c r="K69" s="43"/>
      <c r="L69" s="43"/>
      <c r="M69" s="78"/>
    </row>
    <row r="70" spans="1:13" ht="20.100000000000001" customHeight="1" x14ac:dyDescent="0.3">
      <c r="A70" s="1"/>
      <c r="B70" s="82" t="s">
        <v>103</v>
      </c>
      <c r="C70" s="60"/>
      <c r="D70" s="60"/>
      <c r="E70" s="58" t="s">
        <v>104</v>
      </c>
      <c r="F70" s="78"/>
      <c r="H70" s="1"/>
      <c r="I70" s="82" t="s">
        <v>103</v>
      </c>
      <c r="J70" s="60"/>
      <c r="K70" s="60"/>
      <c r="L70" s="17" t="s">
        <v>104</v>
      </c>
      <c r="M70" s="78"/>
    </row>
    <row r="71" spans="1:13" ht="20.100000000000001" customHeight="1" x14ac:dyDescent="0.3">
      <c r="A71" s="35"/>
      <c r="B71" s="79" t="s">
        <v>105</v>
      </c>
      <c r="C71" s="14" t="s">
        <v>106</v>
      </c>
      <c r="D71" s="43"/>
      <c r="E71" s="14" t="s">
        <v>105</v>
      </c>
      <c r="F71" s="80" t="s">
        <v>106</v>
      </c>
      <c r="H71" s="35"/>
      <c r="I71" s="79" t="s">
        <v>105</v>
      </c>
      <c r="J71" s="14" t="s">
        <v>106</v>
      </c>
      <c r="K71" s="43"/>
      <c r="L71" s="14" t="s">
        <v>105</v>
      </c>
      <c r="M71" s="80" t="s">
        <v>106</v>
      </c>
    </row>
    <row r="72" spans="1:13" ht="20.100000000000001" customHeight="1" x14ac:dyDescent="0.3">
      <c r="A72" s="62">
        <v>1</v>
      </c>
      <c r="B72" s="264"/>
      <c r="C72" s="15"/>
      <c r="D72" s="43"/>
      <c r="E72" s="37"/>
      <c r="F72" s="15"/>
      <c r="H72" s="62">
        <v>1</v>
      </c>
      <c r="I72" s="264"/>
      <c r="J72" s="15"/>
      <c r="K72" s="43"/>
      <c r="L72" s="37"/>
      <c r="M72" s="15"/>
    </row>
    <row r="73" spans="1:13" ht="20.100000000000001" customHeight="1" x14ac:dyDescent="0.3">
      <c r="A73" s="62">
        <v>2</v>
      </c>
      <c r="B73" s="264"/>
      <c r="C73" s="15"/>
      <c r="D73" s="43"/>
      <c r="E73" s="37"/>
      <c r="F73" s="15"/>
      <c r="H73" s="62">
        <v>2</v>
      </c>
      <c r="I73" s="264"/>
      <c r="J73" s="15"/>
      <c r="K73" s="43"/>
      <c r="L73" s="37"/>
      <c r="M73" s="15"/>
    </row>
    <row r="74" spans="1:13" ht="20.100000000000001" customHeight="1" x14ac:dyDescent="0.3">
      <c r="A74" s="62">
        <v>3</v>
      </c>
      <c r="B74" s="264"/>
      <c r="C74" s="15"/>
      <c r="D74" s="43"/>
      <c r="E74" s="37"/>
      <c r="F74" s="15"/>
      <c r="H74" s="62">
        <v>3</v>
      </c>
      <c r="I74" s="264"/>
      <c r="J74" s="15"/>
      <c r="K74" s="43"/>
      <c r="L74" s="37"/>
      <c r="M74" s="15"/>
    </row>
    <row r="75" spans="1:13" ht="20.100000000000001" customHeight="1" x14ac:dyDescent="0.3">
      <c r="A75" s="62">
        <v>4</v>
      </c>
      <c r="B75" s="264"/>
      <c r="C75" s="15"/>
      <c r="D75" s="43"/>
      <c r="E75" s="37"/>
      <c r="F75" s="15"/>
      <c r="H75" s="62">
        <v>4</v>
      </c>
      <c r="I75" s="264"/>
      <c r="J75" s="15"/>
      <c r="K75" s="43"/>
      <c r="L75" s="37"/>
      <c r="M75" s="15"/>
    </row>
    <row r="76" spans="1:13" ht="20.100000000000001" customHeight="1" x14ac:dyDescent="0.3">
      <c r="A76" s="62">
        <v>5</v>
      </c>
      <c r="B76" s="264"/>
      <c r="C76" s="15"/>
      <c r="D76" s="43"/>
      <c r="E76" s="37"/>
      <c r="F76" s="15"/>
      <c r="H76" s="62">
        <v>5</v>
      </c>
      <c r="I76" s="264"/>
      <c r="J76" s="15"/>
      <c r="K76" s="43"/>
      <c r="L76" s="37"/>
      <c r="M76" s="15"/>
    </row>
    <row r="77" spans="1:13" ht="20.100000000000001" customHeight="1" x14ac:dyDescent="0.3">
      <c r="A77" s="62">
        <v>6</v>
      </c>
      <c r="B77" s="264"/>
      <c r="C77" s="15"/>
      <c r="D77" s="43"/>
      <c r="E77" s="37"/>
      <c r="F77" s="15"/>
      <c r="H77" s="62">
        <v>6</v>
      </c>
      <c r="I77" s="264"/>
      <c r="J77" s="15"/>
      <c r="K77" s="43"/>
      <c r="L77" s="37"/>
      <c r="M77" s="15"/>
    </row>
    <row r="78" spans="1:13" ht="20.100000000000001" customHeight="1" x14ac:dyDescent="0.3">
      <c r="A78" s="62">
        <v>7</v>
      </c>
      <c r="B78" s="264"/>
      <c r="C78" s="15"/>
      <c r="D78" s="43"/>
      <c r="E78" s="37"/>
      <c r="F78" s="15"/>
      <c r="H78" s="62">
        <v>7</v>
      </c>
      <c r="I78" s="264"/>
      <c r="J78" s="15"/>
      <c r="K78" s="43"/>
      <c r="L78" s="37"/>
      <c r="M78" s="15"/>
    </row>
    <row r="79" spans="1:13" ht="20.100000000000001" customHeight="1" x14ac:dyDescent="0.3">
      <c r="A79" s="62">
        <v>8</v>
      </c>
      <c r="B79" s="264"/>
      <c r="C79" s="15"/>
      <c r="D79" s="43"/>
      <c r="E79" s="37"/>
      <c r="F79" s="15"/>
      <c r="H79" s="62">
        <v>8</v>
      </c>
      <c r="I79" s="264"/>
      <c r="J79" s="15"/>
      <c r="K79" s="43"/>
      <c r="L79" s="37"/>
      <c r="M79" s="15"/>
    </row>
    <row r="80" spans="1:13" ht="20.100000000000001" customHeight="1" x14ac:dyDescent="0.3">
      <c r="A80" s="62">
        <v>9</v>
      </c>
      <c r="B80" s="81"/>
      <c r="C80" s="15"/>
      <c r="D80" s="43"/>
      <c r="E80" s="15"/>
      <c r="F80" s="95"/>
      <c r="H80" s="62">
        <v>9</v>
      </c>
      <c r="I80" s="81"/>
      <c r="J80" s="15"/>
      <c r="K80" s="43"/>
      <c r="L80" s="15"/>
      <c r="M80" s="95"/>
    </row>
    <row r="81" spans="1:13" ht="20.100000000000001" customHeight="1" x14ac:dyDescent="0.3">
      <c r="A81" s="62">
        <v>10</v>
      </c>
      <c r="B81" s="81"/>
      <c r="C81" s="15"/>
      <c r="D81" s="43"/>
      <c r="E81" s="15"/>
      <c r="F81" s="95"/>
      <c r="H81" s="62">
        <v>10</v>
      </c>
      <c r="I81" s="81"/>
      <c r="J81" s="15"/>
      <c r="K81" s="43"/>
      <c r="L81" s="15"/>
      <c r="M81" s="95"/>
    </row>
    <row r="82" spans="1:13" ht="20.100000000000001" customHeight="1" x14ac:dyDescent="0.3">
      <c r="A82" s="62">
        <v>11</v>
      </c>
      <c r="B82" s="81"/>
      <c r="C82" s="15"/>
      <c r="D82" s="43"/>
      <c r="E82" s="15"/>
      <c r="F82" s="95"/>
      <c r="H82" s="62">
        <v>11</v>
      </c>
      <c r="I82" s="81"/>
      <c r="J82" s="15"/>
      <c r="K82" s="43"/>
      <c r="L82" s="15"/>
      <c r="M82" s="95"/>
    </row>
    <row r="83" spans="1:13" ht="20.100000000000001" customHeight="1" x14ac:dyDescent="0.3">
      <c r="A83" s="62">
        <v>12</v>
      </c>
      <c r="B83" s="81"/>
      <c r="C83" s="15"/>
      <c r="D83" s="43"/>
      <c r="E83" s="15"/>
      <c r="F83" s="95"/>
      <c r="H83" s="62">
        <v>12</v>
      </c>
      <c r="I83" s="81"/>
      <c r="J83" s="15"/>
      <c r="K83" s="43"/>
      <c r="L83" s="15"/>
      <c r="M83" s="95"/>
    </row>
    <row r="84" spans="1:13" ht="20.100000000000001" customHeight="1" x14ac:dyDescent="0.3">
      <c r="B84" s="100"/>
      <c r="F84" s="101"/>
      <c r="I84" s="100"/>
      <c r="M84" s="101"/>
    </row>
    <row r="85" spans="1:13" ht="20.100000000000001" customHeight="1" x14ac:dyDescent="0.3">
      <c r="B85" s="99" t="s">
        <v>107</v>
      </c>
      <c r="C85" s="348"/>
      <c r="D85" s="349"/>
      <c r="E85" s="349"/>
      <c r="F85" s="350"/>
      <c r="I85" s="99" t="s">
        <v>107</v>
      </c>
      <c r="J85" s="348"/>
      <c r="K85" s="349"/>
      <c r="L85" s="349"/>
      <c r="M85" s="350"/>
    </row>
    <row r="86" spans="1:13" ht="20.100000000000001" customHeight="1" x14ac:dyDescent="0.3">
      <c r="B86" s="351" t="s">
        <v>108</v>
      </c>
      <c r="C86" s="352"/>
      <c r="D86" s="352"/>
      <c r="E86" s="352"/>
      <c r="F86" s="353"/>
      <c r="I86" s="351" t="s">
        <v>108</v>
      </c>
      <c r="J86" s="352"/>
      <c r="K86" s="352"/>
      <c r="L86" s="352"/>
      <c r="M86" s="353"/>
    </row>
    <row r="87" spans="1:13" ht="20.100000000000001" customHeight="1" x14ac:dyDescent="0.3">
      <c r="B87" s="351"/>
      <c r="C87" s="352"/>
      <c r="D87" s="352"/>
      <c r="E87" s="352"/>
      <c r="F87" s="353"/>
      <c r="I87" s="351"/>
      <c r="J87" s="352"/>
      <c r="K87" s="352"/>
      <c r="L87" s="352"/>
      <c r="M87" s="353"/>
    </row>
    <row r="88" spans="1:13" ht="20.100000000000001" customHeight="1" thickBot="1" x14ac:dyDescent="0.35">
      <c r="B88" s="354"/>
      <c r="C88" s="355"/>
      <c r="D88" s="355"/>
      <c r="E88" s="355"/>
      <c r="F88" s="356"/>
      <c r="I88" s="354"/>
      <c r="J88" s="355"/>
      <c r="K88" s="355"/>
      <c r="L88" s="355"/>
      <c r="M88" s="356"/>
    </row>
    <row r="89" spans="1:13" ht="20.100000000000001" customHeight="1" thickBot="1" x14ac:dyDescent="0.35"/>
    <row r="90" spans="1:13" ht="20.100000000000001" customHeight="1" x14ac:dyDescent="0.3">
      <c r="A90" s="106"/>
      <c r="B90" s="103" t="s">
        <v>114</v>
      </c>
      <c r="C90" s="357">
        <f>'Team form 1'!$C$58</f>
        <v>0</v>
      </c>
      <c r="D90" s="358"/>
      <c r="E90" s="358"/>
      <c r="F90" s="359"/>
    </row>
    <row r="91" spans="1:13" ht="20.100000000000001" customHeight="1" x14ac:dyDescent="0.3">
      <c r="A91" s="106"/>
      <c r="B91" s="104" t="s">
        <v>25</v>
      </c>
      <c r="C91" s="360" t="str">
        <f>'Team form 1'!$C$59</f>
        <v>Please select one of the options:</v>
      </c>
      <c r="D91" s="361"/>
      <c r="E91" s="361"/>
      <c r="F91" s="362"/>
    </row>
    <row r="92" spans="1:13" ht="20.100000000000001" customHeight="1" x14ac:dyDescent="0.3">
      <c r="A92" s="106"/>
      <c r="B92" s="104" t="s">
        <v>100</v>
      </c>
      <c r="C92" s="360">
        <f>'Entry form'!C32</f>
        <v>0</v>
      </c>
      <c r="D92" s="361"/>
      <c r="E92" s="361"/>
      <c r="F92" s="362"/>
    </row>
    <row r="93" spans="1:13" ht="20.100000000000001" customHeight="1" x14ac:dyDescent="0.3">
      <c r="A93" s="106"/>
      <c r="B93" s="104" t="s">
        <v>36</v>
      </c>
      <c r="C93" s="360">
        <f>'Team form 1'!$C$15</f>
        <v>0</v>
      </c>
      <c r="D93" s="361"/>
      <c r="E93" s="361"/>
      <c r="F93" s="362"/>
    </row>
    <row r="94" spans="1:13" ht="20.100000000000001" customHeight="1" x14ac:dyDescent="0.3">
      <c r="A94" s="106"/>
      <c r="B94" s="104" t="s">
        <v>101</v>
      </c>
      <c r="C94" s="360">
        <f>'Team form 1'!$C$62</f>
        <v>0</v>
      </c>
      <c r="D94" s="361"/>
      <c r="E94" s="361"/>
      <c r="F94" s="362"/>
    </row>
    <row r="95" spans="1:13" ht="20.100000000000001" customHeight="1" x14ac:dyDescent="0.3">
      <c r="A95" s="1"/>
      <c r="B95" s="102" t="s">
        <v>102</v>
      </c>
      <c r="C95" s="43"/>
      <c r="D95" s="43"/>
      <c r="E95" s="60"/>
      <c r="F95" s="78"/>
    </row>
    <row r="96" spans="1:13" ht="20.100000000000001" customHeight="1" x14ac:dyDescent="0.3">
      <c r="A96" s="1"/>
      <c r="B96" s="82" t="s">
        <v>103</v>
      </c>
      <c r="C96" s="60"/>
      <c r="D96" s="60"/>
      <c r="E96" s="58" t="s">
        <v>104</v>
      </c>
      <c r="F96" s="78"/>
    </row>
    <row r="97" spans="1:6" ht="20.100000000000001" customHeight="1" x14ac:dyDescent="0.3">
      <c r="A97" s="35"/>
      <c r="B97" s="79" t="s">
        <v>105</v>
      </c>
      <c r="C97" s="14" t="s">
        <v>106</v>
      </c>
      <c r="D97" s="43"/>
      <c r="E97" s="14" t="s">
        <v>105</v>
      </c>
      <c r="F97" s="80" t="s">
        <v>106</v>
      </c>
    </row>
    <row r="98" spans="1:6" ht="20.100000000000001" customHeight="1" x14ac:dyDescent="0.3">
      <c r="A98" s="62">
        <v>1</v>
      </c>
      <c r="B98" s="264"/>
      <c r="C98" s="15"/>
      <c r="D98" s="43"/>
      <c r="E98" s="37"/>
      <c r="F98" s="15"/>
    </row>
    <row r="99" spans="1:6" ht="20.100000000000001" customHeight="1" x14ac:dyDescent="0.3">
      <c r="A99" s="62">
        <v>2</v>
      </c>
      <c r="B99" s="264"/>
      <c r="C99" s="15"/>
      <c r="D99" s="43"/>
      <c r="E99" s="37"/>
      <c r="F99" s="15"/>
    </row>
    <row r="100" spans="1:6" ht="20.100000000000001" customHeight="1" x14ac:dyDescent="0.3">
      <c r="A100" s="62">
        <v>3</v>
      </c>
      <c r="B100" s="264"/>
      <c r="C100" s="15"/>
      <c r="D100" s="43"/>
      <c r="E100" s="37"/>
      <c r="F100" s="15"/>
    </row>
    <row r="101" spans="1:6" ht="20.100000000000001" customHeight="1" x14ac:dyDescent="0.3">
      <c r="A101" s="62">
        <v>4</v>
      </c>
      <c r="B101" s="264"/>
      <c r="C101" s="15"/>
      <c r="D101" s="43"/>
      <c r="E101" s="37"/>
      <c r="F101" s="15"/>
    </row>
    <row r="102" spans="1:6" ht="20.100000000000001" customHeight="1" x14ac:dyDescent="0.3">
      <c r="A102" s="62">
        <v>5</v>
      </c>
      <c r="B102" s="264"/>
      <c r="C102" s="15"/>
      <c r="D102" s="43"/>
      <c r="E102" s="37"/>
      <c r="F102" s="15"/>
    </row>
    <row r="103" spans="1:6" ht="20.100000000000001" customHeight="1" x14ac:dyDescent="0.3">
      <c r="A103" s="62">
        <v>6</v>
      </c>
      <c r="B103" s="264"/>
      <c r="C103" s="15"/>
      <c r="D103" s="43"/>
      <c r="E103" s="37"/>
      <c r="F103" s="15"/>
    </row>
    <row r="104" spans="1:6" ht="20.100000000000001" customHeight="1" x14ac:dyDescent="0.3">
      <c r="A104" s="62">
        <v>7</v>
      </c>
      <c r="B104" s="264"/>
      <c r="C104" s="15"/>
      <c r="D104" s="43"/>
      <c r="E104" s="37"/>
      <c r="F104" s="15"/>
    </row>
    <row r="105" spans="1:6" ht="20.100000000000001" customHeight="1" x14ac:dyDescent="0.3">
      <c r="A105" s="62">
        <v>8</v>
      </c>
      <c r="B105" s="264"/>
      <c r="C105" s="15"/>
      <c r="D105" s="43"/>
      <c r="E105" s="37"/>
      <c r="F105" s="15"/>
    </row>
    <row r="106" spans="1:6" ht="20.100000000000001" customHeight="1" x14ac:dyDescent="0.3">
      <c r="A106" s="62">
        <v>9</v>
      </c>
      <c r="B106" s="81"/>
      <c r="C106" s="15"/>
      <c r="D106" s="43"/>
      <c r="E106" s="15"/>
      <c r="F106" s="95"/>
    </row>
    <row r="107" spans="1:6" ht="20.100000000000001" customHeight="1" x14ac:dyDescent="0.3">
      <c r="A107" s="62">
        <v>10</v>
      </c>
      <c r="B107" s="81"/>
      <c r="C107" s="15"/>
      <c r="D107" s="43"/>
      <c r="E107" s="15"/>
      <c r="F107" s="95"/>
    </row>
    <row r="108" spans="1:6" ht="20.100000000000001" customHeight="1" x14ac:dyDescent="0.3">
      <c r="A108" s="62">
        <v>11</v>
      </c>
      <c r="B108" s="81"/>
      <c r="C108" s="15"/>
      <c r="D108" s="43"/>
      <c r="E108" s="15"/>
      <c r="F108" s="95"/>
    </row>
    <row r="109" spans="1:6" ht="20.100000000000001" customHeight="1" x14ac:dyDescent="0.3">
      <c r="A109" s="62">
        <v>12</v>
      </c>
      <c r="B109" s="81"/>
      <c r="C109" s="15"/>
      <c r="D109" s="43"/>
      <c r="E109" s="15"/>
      <c r="F109" s="95"/>
    </row>
    <row r="110" spans="1:6" ht="20.100000000000001" customHeight="1" x14ac:dyDescent="0.3">
      <c r="B110" s="100"/>
      <c r="F110" s="101"/>
    </row>
    <row r="111" spans="1:6" ht="20.100000000000001" customHeight="1" x14ac:dyDescent="0.3">
      <c r="B111" s="99" t="s">
        <v>107</v>
      </c>
      <c r="C111" s="348"/>
      <c r="D111" s="349"/>
      <c r="E111" s="349"/>
      <c r="F111" s="350"/>
    </row>
    <row r="112" spans="1:6" ht="20.100000000000001" customHeight="1" x14ac:dyDescent="0.3">
      <c r="B112" s="351" t="s">
        <v>108</v>
      </c>
      <c r="C112" s="352"/>
      <c r="D112" s="352"/>
      <c r="E112" s="352"/>
      <c r="F112" s="353"/>
    </row>
    <row r="113" spans="2:6" ht="20.100000000000001" customHeight="1" x14ac:dyDescent="0.3">
      <c r="B113" s="351"/>
      <c r="C113" s="352"/>
      <c r="D113" s="352"/>
      <c r="E113" s="352"/>
      <c r="F113" s="353"/>
    </row>
    <row r="114" spans="2:6" ht="20.100000000000001" customHeight="1" thickBot="1" x14ac:dyDescent="0.35">
      <c r="B114" s="354"/>
      <c r="C114" s="355"/>
      <c r="D114" s="355"/>
      <c r="E114" s="355"/>
      <c r="F114" s="356"/>
    </row>
  </sheetData>
  <sheetProtection algorithmName="SHA-512" hashValue="Sl5D/DXVtKLebBoeh8XHKCRCiKmsYRH1YmREPSSS1bpmGS7EZg9BT9m9JoVoYg+n3pRSIpIH+hpxs+uHM4IrNw==" saltValue="dOEDh+iuk4ncPsjZLOxC4Q==" spinCount="100000" sheet="1" objects="1" scenarios="1"/>
  <mergeCells count="52">
    <mergeCell ref="C42:F42"/>
    <mergeCell ref="C15:F15"/>
    <mergeCell ref="J15:M15"/>
    <mergeCell ref="J42:M42"/>
    <mergeCell ref="C68:F68"/>
    <mergeCell ref="J68:M68"/>
    <mergeCell ref="J40:M40"/>
    <mergeCell ref="C40:F40"/>
    <mergeCell ref="C38:F38"/>
    <mergeCell ref="C39:F39"/>
    <mergeCell ref="C41:F41"/>
    <mergeCell ref="J38:M38"/>
    <mergeCell ref="J39:M39"/>
    <mergeCell ref="J41:M41"/>
    <mergeCell ref="C64:F64"/>
    <mergeCell ref="C65:F65"/>
    <mergeCell ref="C32:F32"/>
    <mergeCell ref="B34:F36"/>
    <mergeCell ref="B6:F6"/>
    <mergeCell ref="J32:M32"/>
    <mergeCell ref="I34:M36"/>
    <mergeCell ref="B8:F9"/>
    <mergeCell ref="B10:M10"/>
    <mergeCell ref="C11:F11"/>
    <mergeCell ref="C12:F12"/>
    <mergeCell ref="C13:F13"/>
    <mergeCell ref="C14:F14"/>
    <mergeCell ref="J11:M11"/>
    <mergeCell ref="J12:M12"/>
    <mergeCell ref="J13:M13"/>
    <mergeCell ref="J14:M14"/>
    <mergeCell ref="B86:F88"/>
    <mergeCell ref="I86:M88"/>
    <mergeCell ref="C59:F59"/>
    <mergeCell ref="J59:M59"/>
    <mergeCell ref="B60:F62"/>
    <mergeCell ref="I60:M62"/>
    <mergeCell ref="C85:F85"/>
    <mergeCell ref="J85:M85"/>
    <mergeCell ref="C66:F66"/>
    <mergeCell ref="C67:F67"/>
    <mergeCell ref="J64:M64"/>
    <mergeCell ref="J65:M65"/>
    <mergeCell ref="J66:M66"/>
    <mergeCell ref="J67:M67"/>
    <mergeCell ref="C111:F111"/>
    <mergeCell ref="B112:F114"/>
    <mergeCell ref="C90:F90"/>
    <mergeCell ref="C91:F91"/>
    <mergeCell ref="C92:F92"/>
    <mergeCell ref="C93:F93"/>
    <mergeCell ref="C94:F94"/>
  </mergeCells>
  <pageMargins left="0.23622047244094491" right="3.937007874015748E-2" top="0.35433070866141736" bottom="0.35433070866141736" header="0.31496062992125984" footer="0.31496062992125984"/>
  <pageSetup paperSize="9" scale="45"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G34"/>
  <sheetViews>
    <sheetView showGridLines="0" zoomScaleNormal="100" workbookViewId="0">
      <selection activeCell="B5" sqref="B5:D9"/>
    </sheetView>
  </sheetViews>
  <sheetFormatPr defaultColWidth="8.6640625" defaultRowHeight="14.4" x14ac:dyDescent="0.3"/>
  <cols>
    <col min="1" max="1" width="4" customWidth="1"/>
    <col min="2" max="2" width="26.88671875" customWidth="1"/>
    <col min="3" max="3" width="24.109375" customWidth="1"/>
    <col min="4" max="4" width="20.6640625" customWidth="1"/>
    <col min="5" max="5" width="25" customWidth="1"/>
    <col min="6" max="6" width="5.109375" customWidth="1"/>
    <col min="7" max="7" width="25.33203125" customWidth="1"/>
    <col min="8" max="8" width="25.6640625" customWidth="1"/>
    <col min="9" max="9" width="18" customWidth="1"/>
    <col min="10" max="10" width="16" customWidth="1"/>
  </cols>
  <sheetData>
    <row r="2" spans="1:7" ht="22.8" x14ac:dyDescent="0.3">
      <c r="B2" s="159" t="s">
        <v>172</v>
      </c>
    </row>
    <row r="4" spans="1:7" ht="21" x14ac:dyDescent="0.3">
      <c r="A4" s="1"/>
      <c r="B4" s="7" t="s">
        <v>115</v>
      </c>
      <c r="C4" s="1"/>
      <c r="D4" s="1"/>
      <c r="E4" s="1"/>
      <c r="F4" s="2"/>
    </row>
    <row r="5" spans="1:7" ht="21" x14ac:dyDescent="0.3">
      <c r="A5" s="1"/>
      <c r="B5" s="373" t="s">
        <v>180</v>
      </c>
      <c r="C5" s="373"/>
      <c r="D5" s="374"/>
      <c r="E5" s="3"/>
      <c r="F5" s="2"/>
    </row>
    <row r="6" spans="1:7" x14ac:dyDescent="0.3">
      <c r="A6" s="1"/>
      <c r="B6" s="373"/>
      <c r="C6" s="373"/>
      <c r="D6" s="374"/>
      <c r="E6" s="4"/>
      <c r="F6" s="2"/>
    </row>
    <row r="7" spans="1:7" x14ac:dyDescent="0.3">
      <c r="A7" s="1"/>
      <c r="B7" s="373"/>
      <c r="C7" s="373"/>
      <c r="D7" s="374"/>
      <c r="E7" s="4"/>
      <c r="F7" s="2"/>
    </row>
    <row r="8" spans="1:7" x14ac:dyDescent="0.3">
      <c r="A8" s="1"/>
      <c r="B8" s="373"/>
      <c r="C8" s="373"/>
      <c r="D8" s="374"/>
      <c r="E8" s="4"/>
      <c r="F8" s="2"/>
    </row>
    <row r="9" spans="1:7" x14ac:dyDescent="0.3">
      <c r="A9" s="1"/>
      <c r="B9" s="373"/>
      <c r="C9" s="373"/>
      <c r="D9" s="374"/>
      <c r="E9" s="4"/>
      <c r="F9" s="2"/>
    </row>
    <row r="10" spans="1:7" ht="28.2" customHeight="1" x14ac:dyDescent="0.3">
      <c r="A10" s="1"/>
      <c r="B10" s="371" t="s">
        <v>116</v>
      </c>
      <c r="C10" s="372"/>
      <c r="D10" s="372"/>
      <c r="E10" s="372"/>
      <c r="F10" s="2"/>
    </row>
    <row r="11" spans="1:7" ht="26.1" customHeight="1" x14ac:dyDescent="0.3">
      <c r="A11" s="1"/>
      <c r="B11" s="387" t="s">
        <v>23</v>
      </c>
      <c r="C11" s="387"/>
      <c r="D11" s="387"/>
      <c r="E11" s="387"/>
      <c r="F11" s="2"/>
    </row>
    <row r="12" spans="1:7" ht="10.199999999999999" customHeight="1" thickBot="1" x14ac:dyDescent="0.35">
      <c r="A12" s="1"/>
      <c r="B12" s="110"/>
      <c r="C12" s="111"/>
      <c r="D12" s="111"/>
      <c r="E12" s="111"/>
      <c r="F12" s="2"/>
    </row>
    <row r="13" spans="1:7" ht="36" customHeight="1" thickBot="1" x14ac:dyDescent="0.35">
      <c r="A13" s="1"/>
      <c r="B13" s="375" t="s">
        <v>117</v>
      </c>
      <c r="C13" s="376"/>
      <c r="D13" s="376"/>
      <c r="E13" s="377"/>
      <c r="F13" s="109"/>
    </row>
    <row r="14" spans="1:7" ht="10.199999999999999" customHeight="1" thickBot="1" x14ac:dyDescent="0.35">
      <c r="A14" s="1"/>
      <c r="B14" s="109"/>
      <c r="C14" s="109"/>
      <c r="D14" s="109"/>
      <c r="E14" s="109"/>
      <c r="F14" s="109"/>
    </row>
    <row r="15" spans="1:7" ht="21.6" thickBot="1" x14ac:dyDescent="0.35">
      <c r="A15" s="1"/>
      <c r="B15" s="85" t="s">
        <v>32</v>
      </c>
      <c r="C15" s="86">
        <f>'Entry form'!C32</f>
        <v>0</v>
      </c>
      <c r="D15" s="83"/>
      <c r="E15" s="84"/>
      <c r="F15" s="2"/>
      <c r="G15" s="13"/>
    </row>
    <row r="16" spans="1:7" ht="10.199999999999999" customHeight="1" thickBot="1" x14ac:dyDescent="0.35">
      <c r="A16" s="1"/>
      <c r="B16" s="5"/>
      <c r="C16" s="1"/>
      <c r="D16" s="1"/>
      <c r="E16" s="1"/>
      <c r="F16" s="2"/>
    </row>
    <row r="17" spans="1:6" ht="43.2" customHeight="1" thickBot="1" x14ac:dyDescent="0.35">
      <c r="A17" s="1"/>
      <c r="B17" s="13"/>
      <c r="C17" s="284" t="s">
        <v>118</v>
      </c>
      <c r="D17" s="285" t="s">
        <v>119</v>
      </c>
      <c r="E17" s="286" t="s">
        <v>47</v>
      </c>
      <c r="F17" s="2"/>
    </row>
    <row r="18" spans="1:6" ht="43.2" customHeight="1" thickBot="1" x14ac:dyDescent="0.35">
      <c r="A18" s="1"/>
      <c r="B18" s="280" t="s">
        <v>176</v>
      </c>
      <c r="C18" s="290"/>
      <c r="D18" s="291">
        <v>80</v>
      </c>
      <c r="E18" s="292">
        <f>C18*D18</f>
        <v>0</v>
      </c>
      <c r="F18" s="2"/>
    </row>
    <row r="19" spans="1:6" ht="43.2" customHeight="1" thickBot="1" x14ac:dyDescent="0.35">
      <c r="A19" s="1"/>
      <c r="B19" s="280" t="s">
        <v>177</v>
      </c>
      <c r="C19" s="293"/>
      <c r="D19" s="22">
        <v>80</v>
      </c>
      <c r="E19" s="294">
        <f t="shared" ref="E19:E20" si="0">C19*D19</f>
        <v>0</v>
      </c>
      <c r="F19" s="2"/>
    </row>
    <row r="20" spans="1:6" ht="43.2" customHeight="1" thickBot="1" x14ac:dyDescent="0.35">
      <c r="A20" s="1"/>
      <c r="B20" s="282" t="s">
        <v>178</v>
      </c>
      <c r="C20" s="293"/>
      <c r="D20" s="22">
        <v>80</v>
      </c>
      <c r="E20" s="294">
        <f t="shared" si="0"/>
        <v>0</v>
      </c>
      <c r="F20" s="2"/>
    </row>
    <row r="21" spans="1:6" ht="43.2" customHeight="1" thickBot="1" x14ac:dyDescent="0.35">
      <c r="A21" s="1"/>
      <c r="B21" s="283" t="s">
        <v>179</v>
      </c>
      <c r="C21" s="295"/>
      <c r="D21" s="296">
        <v>80</v>
      </c>
      <c r="E21" s="297">
        <f>C21*D21</f>
        <v>0</v>
      </c>
      <c r="F21" s="2"/>
    </row>
    <row r="22" spans="1:6" ht="37.950000000000003" customHeight="1" thickBot="1" x14ac:dyDescent="0.35">
      <c r="A22" s="1"/>
      <c r="B22" s="281" t="s">
        <v>47</v>
      </c>
      <c r="C22" s="287">
        <f>SUM(C18:C21)</f>
        <v>0</v>
      </c>
      <c r="D22" s="288"/>
      <c r="E22" s="289">
        <f>SUM(E18:E21)</f>
        <v>0</v>
      </c>
      <c r="F22" s="2"/>
    </row>
    <row r="23" spans="1:6" ht="15" thickBot="1" x14ac:dyDescent="0.35">
      <c r="A23" s="1"/>
      <c r="B23" s="5"/>
      <c r="C23" s="1"/>
      <c r="D23" s="1"/>
      <c r="E23" s="1"/>
      <c r="F23" s="2"/>
    </row>
    <row r="24" spans="1:6" ht="19.2" customHeight="1" thickBot="1" x14ac:dyDescent="0.35">
      <c r="A24" s="1"/>
      <c r="B24" s="144" t="s">
        <v>120</v>
      </c>
      <c r="C24" s="145"/>
      <c r="D24" s="145"/>
      <c r="E24" s="146"/>
      <c r="F24" s="2"/>
    </row>
    <row r="25" spans="1:6" x14ac:dyDescent="0.3">
      <c r="A25" s="1"/>
      <c r="B25" s="378"/>
      <c r="C25" s="379"/>
      <c r="D25" s="379"/>
      <c r="E25" s="380"/>
      <c r="F25" s="2"/>
    </row>
    <row r="26" spans="1:6" x14ac:dyDescent="0.3">
      <c r="A26" s="1"/>
      <c r="B26" s="381"/>
      <c r="C26" s="382"/>
      <c r="D26" s="382"/>
      <c r="E26" s="383"/>
      <c r="F26" s="2"/>
    </row>
    <row r="27" spans="1:6" x14ac:dyDescent="0.3">
      <c r="B27" s="381"/>
      <c r="C27" s="382"/>
      <c r="D27" s="382"/>
      <c r="E27" s="383"/>
    </row>
    <row r="28" spans="1:6" x14ac:dyDescent="0.3">
      <c r="B28" s="381"/>
      <c r="C28" s="382"/>
      <c r="D28" s="382"/>
      <c r="E28" s="383"/>
    </row>
    <row r="29" spans="1:6" x14ac:dyDescent="0.3">
      <c r="B29" s="381"/>
      <c r="C29" s="382"/>
      <c r="D29" s="382"/>
      <c r="E29" s="383"/>
    </row>
    <row r="30" spans="1:6" x14ac:dyDescent="0.3">
      <c r="B30" s="381"/>
      <c r="C30" s="382"/>
      <c r="D30" s="382"/>
      <c r="E30" s="383"/>
    </row>
    <row r="31" spans="1:6" x14ac:dyDescent="0.3">
      <c r="B31" s="381"/>
      <c r="C31" s="382"/>
      <c r="D31" s="382"/>
      <c r="E31" s="383"/>
    </row>
    <row r="32" spans="1:6" x14ac:dyDescent="0.3">
      <c r="B32" s="381"/>
      <c r="C32" s="382"/>
      <c r="D32" s="382"/>
      <c r="E32" s="383"/>
    </row>
    <row r="33" spans="2:5" x14ac:dyDescent="0.3">
      <c r="B33" s="381"/>
      <c r="C33" s="382"/>
      <c r="D33" s="382"/>
      <c r="E33" s="383"/>
    </row>
    <row r="34" spans="2:5" ht="15" thickBot="1" x14ac:dyDescent="0.35">
      <c r="B34" s="384"/>
      <c r="C34" s="385"/>
      <c r="D34" s="385"/>
      <c r="E34" s="386"/>
    </row>
  </sheetData>
  <sheetProtection algorithmName="SHA-512" hashValue="4V6QX6X0BWaQCwmQP0oP9naDUcFLv8sHvDtFDQvseYeDCdFemJMD5eaZ8bfrn7YHuQFTWrZ6PgytryQuC42xPw==" saltValue="qA4OcIfy0yYAHCf9u4luNA==" spinCount="100000" sheet="1" objects="1" scenarios="1"/>
  <mergeCells count="5">
    <mergeCell ref="B10:E10"/>
    <mergeCell ref="B5:D9"/>
    <mergeCell ref="B13:E13"/>
    <mergeCell ref="B25:E34"/>
    <mergeCell ref="B11:E11"/>
  </mergeCells>
  <pageMargins left="0.25" right="0.23" top="0.35433070866141736" bottom="0.35433070866141736" header="0.31496062992125984" footer="0.31496062992125984"/>
  <pageSetup paperSize="9" orientation="portrait"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I100"/>
  <sheetViews>
    <sheetView showGridLines="0" zoomScaleNormal="100" workbookViewId="0">
      <selection activeCell="H6" sqref="H6"/>
    </sheetView>
  </sheetViews>
  <sheetFormatPr defaultColWidth="8.6640625" defaultRowHeight="13.8" x14ac:dyDescent="0.25"/>
  <cols>
    <col min="1" max="1" width="4" style="1" customWidth="1"/>
    <col min="2" max="2" width="27.5546875" style="1" customWidth="1"/>
    <col min="3" max="3" width="24.109375" style="1" customWidth="1"/>
    <col min="4" max="4" width="10.5546875" style="1" customWidth="1"/>
    <col min="5" max="5" width="34.109375" style="1" customWidth="1"/>
    <col min="6" max="6" width="11.6640625" style="1" hidden="1" customWidth="1"/>
    <col min="7" max="7" width="5.44140625" style="1" customWidth="1"/>
    <col min="8" max="8" width="20.33203125" style="1" customWidth="1"/>
    <col min="9" max="16384" width="8.6640625" style="1"/>
  </cols>
  <sheetData>
    <row r="2" spans="2:9" ht="21" x14ac:dyDescent="0.25">
      <c r="B2" s="256" t="s">
        <v>172</v>
      </c>
    </row>
    <row r="3" spans="2:9" ht="9" customHeight="1" x14ac:dyDescent="0.25"/>
    <row r="4" spans="2:9" ht="21" x14ac:dyDescent="0.4">
      <c r="B4" s="7" t="s">
        <v>121</v>
      </c>
      <c r="E4" s="21"/>
      <c r="I4" s="2"/>
    </row>
    <row r="5" spans="2:9" ht="21" x14ac:dyDescent="0.25">
      <c r="B5" s="373" t="s">
        <v>174</v>
      </c>
      <c r="C5" s="373"/>
      <c r="D5" s="373"/>
      <c r="E5" s="373"/>
      <c r="F5" s="392"/>
      <c r="G5" s="34"/>
      <c r="H5" s="3"/>
      <c r="I5" s="2"/>
    </row>
    <row r="6" spans="2:9" x14ac:dyDescent="0.25">
      <c r="B6" s="373"/>
      <c r="C6" s="373"/>
      <c r="D6" s="373"/>
      <c r="E6" s="373"/>
      <c r="F6" s="392"/>
      <c r="G6" s="34"/>
      <c r="H6" s="4"/>
      <c r="I6" s="2"/>
    </row>
    <row r="7" spans="2:9" ht="10.35" customHeight="1" x14ac:dyDescent="0.25">
      <c r="B7" s="134"/>
      <c r="C7" s="134"/>
      <c r="D7" s="134"/>
      <c r="E7" s="134"/>
      <c r="F7" s="34"/>
      <c r="G7" s="34"/>
      <c r="H7" s="4"/>
      <c r="I7" s="2"/>
    </row>
    <row r="8" spans="2:9" ht="25.2" customHeight="1" x14ac:dyDescent="0.25">
      <c r="B8" s="387" t="s">
        <v>122</v>
      </c>
      <c r="C8" s="387"/>
      <c r="D8" s="387"/>
      <c r="E8" s="387"/>
      <c r="F8" s="222"/>
      <c r="G8" s="222"/>
      <c r="H8" s="222"/>
      <c r="I8" s="2"/>
    </row>
    <row r="9" spans="2:9" ht="39.9" customHeight="1" x14ac:dyDescent="0.25">
      <c r="B9" s="6" t="s">
        <v>123</v>
      </c>
      <c r="C9" s="396">
        <f>'Entry form'!C32</f>
        <v>0</v>
      </c>
      <c r="D9" s="396"/>
      <c r="E9" s="396"/>
      <c r="F9" s="221"/>
      <c r="G9" s="220"/>
      <c r="H9" s="220"/>
      <c r="I9" s="2"/>
    </row>
    <row r="10" spans="2:9" ht="39.9" customHeight="1" x14ac:dyDescent="0.25">
      <c r="B10" s="6" t="s">
        <v>36</v>
      </c>
      <c r="C10" s="396">
        <f>'Entry form'!C39:C39</f>
        <v>0</v>
      </c>
      <c r="D10" s="396"/>
      <c r="E10" s="396"/>
      <c r="F10" s="221"/>
      <c r="G10" s="220"/>
      <c r="H10" s="220"/>
      <c r="I10" s="43"/>
    </row>
    <row r="11" spans="2:9" ht="21.6" customHeight="1" x14ac:dyDescent="0.25">
      <c r="B11" s="11"/>
      <c r="C11" s="43"/>
      <c r="D11" s="43"/>
      <c r="E11" s="43"/>
      <c r="F11" s="11"/>
      <c r="G11" s="11"/>
      <c r="H11" s="43"/>
    </row>
    <row r="12" spans="2:9" ht="19.350000000000001" customHeight="1" x14ac:dyDescent="0.25">
      <c r="B12" s="391" t="s">
        <v>124</v>
      </c>
      <c r="C12" s="391"/>
      <c r="D12" s="391"/>
      <c r="E12" s="391"/>
      <c r="F12" s="34"/>
      <c r="G12" s="34"/>
      <c r="H12" s="34"/>
    </row>
    <row r="13" spans="2:9" ht="20.100000000000001" customHeight="1" x14ac:dyDescent="0.25">
      <c r="B13" s="12" t="s">
        <v>125</v>
      </c>
      <c r="C13" s="14" t="s">
        <v>126</v>
      </c>
      <c r="D13" s="14" t="s">
        <v>127</v>
      </c>
      <c r="E13" s="22" t="s">
        <v>128</v>
      </c>
    </row>
    <row r="14" spans="2:9" ht="20.100000000000001" customHeight="1" x14ac:dyDescent="0.25">
      <c r="B14" s="12" t="s">
        <v>129</v>
      </c>
      <c r="C14" s="267">
        <v>1</v>
      </c>
      <c r="D14" s="213"/>
      <c r="E14" s="44">
        <f>'Team form 1'!F17</f>
        <v>0</v>
      </c>
    </row>
    <row r="15" spans="2:9" ht="20.100000000000001" customHeight="1" x14ac:dyDescent="0.25">
      <c r="B15" s="12" t="s">
        <v>130</v>
      </c>
      <c r="C15" s="267">
        <v>2</v>
      </c>
      <c r="D15" s="213"/>
      <c r="E15" s="22"/>
    </row>
    <row r="16" spans="2:9" ht="20.100000000000001" customHeight="1" x14ac:dyDescent="0.25">
      <c r="B16" s="12" t="s">
        <v>131</v>
      </c>
      <c r="C16" s="267">
        <v>3</v>
      </c>
      <c r="D16" s="213"/>
      <c r="E16" s="22"/>
    </row>
    <row r="17" spans="2:8" ht="20.100000000000001" customHeight="1" x14ac:dyDescent="0.25">
      <c r="B17" s="12" t="s">
        <v>132</v>
      </c>
      <c r="C17" s="267">
        <v>4</v>
      </c>
      <c r="D17" s="213"/>
      <c r="E17" s="22"/>
    </row>
    <row r="18" spans="2:8" ht="20.100000000000001" customHeight="1" x14ac:dyDescent="0.25">
      <c r="B18" s="12" t="s">
        <v>133</v>
      </c>
      <c r="C18" s="267">
        <v>5</v>
      </c>
      <c r="D18" s="213"/>
      <c r="E18" s="22"/>
    </row>
    <row r="19" spans="2:8" ht="20.100000000000001" customHeight="1" x14ac:dyDescent="0.25">
      <c r="B19" s="12" t="s">
        <v>134</v>
      </c>
      <c r="C19" s="267">
        <v>6</v>
      </c>
      <c r="D19" s="213"/>
      <c r="E19" s="22">
        <f>'Extra Practice 6'!E22</f>
        <v>0</v>
      </c>
    </row>
    <row r="20" spans="2:8" ht="20.100000000000001" customHeight="1" x14ac:dyDescent="0.25">
      <c r="B20" s="12" t="s">
        <v>135</v>
      </c>
      <c r="C20" s="267"/>
      <c r="D20" s="213"/>
      <c r="E20" s="22"/>
    </row>
    <row r="21" spans="2:8" ht="20.100000000000001" customHeight="1" x14ac:dyDescent="0.25">
      <c r="B21" s="12" t="s">
        <v>136</v>
      </c>
      <c r="C21" s="267"/>
      <c r="D21" s="213"/>
      <c r="E21" s="22"/>
    </row>
    <row r="22" spans="2:8" ht="27.75" customHeight="1" x14ac:dyDescent="0.25">
      <c r="B22" s="12" t="s">
        <v>137</v>
      </c>
      <c r="C22" s="267"/>
      <c r="D22" s="213"/>
      <c r="E22" s="22"/>
    </row>
    <row r="23" spans="2:8" ht="22.5" customHeight="1" x14ac:dyDescent="0.25">
      <c r="B23" s="13"/>
      <c r="C23" s="13"/>
      <c r="D23" s="13"/>
      <c r="E23" s="22">
        <f>SUM(E14:E22)</f>
        <v>0</v>
      </c>
      <c r="F23" s="13"/>
      <c r="G23" s="33"/>
    </row>
    <row r="24" spans="2:8" x14ac:dyDescent="0.25">
      <c r="B24" s="13"/>
      <c r="C24" s="13"/>
      <c r="D24" s="13"/>
      <c r="E24" s="13"/>
      <c r="F24" s="13"/>
      <c r="G24" s="33"/>
    </row>
    <row r="25" spans="2:8" ht="8.4" customHeight="1" x14ac:dyDescent="0.25"/>
    <row r="26" spans="2:8" x14ac:dyDescent="0.25">
      <c r="B26" s="9" t="s">
        <v>138</v>
      </c>
      <c r="C26" s="23" t="s">
        <v>139</v>
      </c>
      <c r="D26" s="31"/>
      <c r="E26" s="31"/>
      <c r="F26" s="19"/>
      <c r="G26" s="8"/>
      <c r="H26" s="10"/>
    </row>
    <row r="27" spans="2:8" x14ac:dyDescent="0.25">
      <c r="B27" s="24" t="s">
        <v>140</v>
      </c>
      <c r="C27" s="25" t="s">
        <v>141</v>
      </c>
      <c r="D27" s="32"/>
      <c r="E27" s="32"/>
      <c r="G27" s="26"/>
      <c r="H27" s="27" t="s">
        <v>142</v>
      </c>
    </row>
    <row r="28" spans="2:8" x14ac:dyDescent="0.25">
      <c r="B28" s="24" t="s">
        <v>143</v>
      </c>
      <c r="C28" s="25" t="s">
        <v>144</v>
      </c>
      <c r="D28" s="32"/>
      <c r="E28" s="32"/>
      <c r="G28" s="26"/>
      <c r="H28" s="28">
        <f>E23</f>
        <v>0</v>
      </c>
    </row>
    <row r="29" spans="2:8" x14ac:dyDescent="0.25">
      <c r="B29" s="24"/>
      <c r="C29" s="25" t="s">
        <v>145</v>
      </c>
      <c r="D29" s="32"/>
      <c r="E29" s="32"/>
      <c r="G29" s="26"/>
      <c r="H29" s="28"/>
    </row>
    <row r="30" spans="2:8" ht="19.2" customHeight="1" x14ac:dyDescent="0.25">
      <c r="B30" s="24"/>
      <c r="C30" s="239" t="s">
        <v>146</v>
      </c>
      <c r="D30" s="265"/>
      <c r="E30" s="32"/>
      <c r="G30" s="26"/>
      <c r="H30" s="29"/>
    </row>
    <row r="31" spans="2:8" ht="26.1" customHeight="1" x14ac:dyDescent="0.25">
      <c r="B31" s="30"/>
      <c r="C31" s="238" t="s">
        <v>147</v>
      </c>
      <c r="D31" s="266"/>
      <c r="E31" s="393"/>
      <c r="F31" s="394"/>
      <c r="G31" s="395"/>
      <c r="H31" s="16"/>
    </row>
    <row r="32" spans="2:8" ht="18.899999999999999" customHeight="1" x14ac:dyDescent="0.25">
      <c r="B32" s="6" t="s">
        <v>148</v>
      </c>
      <c r="C32" s="388"/>
      <c r="D32" s="389"/>
      <c r="E32" s="389"/>
      <c r="F32" s="389"/>
      <c r="G32" s="390"/>
    </row>
    <row r="33" spans="2:8" ht="25.95" customHeight="1" x14ac:dyDescent="0.25">
      <c r="B33" s="407" t="s">
        <v>149</v>
      </c>
      <c r="C33" s="407"/>
      <c r="D33" s="407"/>
      <c r="E33" s="407"/>
      <c r="F33" s="407"/>
      <c r="G33" s="407"/>
      <c r="H33" s="407"/>
    </row>
    <row r="34" spans="2:8" ht="15" customHeight="1" x14ac:dyDescent="0.25">
      <c r="B34" s="36" t="s">
        <v>150</v>
      </c>
      <c r="C34" s="36"/>
      <c r="D34" s="36"/>
      <c r="E34" s="36"/>
      <c r="F34" s="36"/>
      <c r="G34" s="36"/>
      <c r="H34" s="36"/>
    </row>
    <row r="35" spans="2:8" ht="17.100000000000001" customHeight="1" x14ac:dyDescent="0.25">
      <c r="B35" s="36" t="s">
        <v>163</v>
      </c>
      <c r="C35" s="36"/>
      <c r="D35" s="36"/>
      <c r="E35" s="36"/>
      <c r="F35" s="36"/>
      <c r="G35" s="36"/>
      <c r="H35" s="36"/>
    </row>
    <row r="36" spans="2:8" x14ac:dyDescent="0.25">
      <c r="B36" s="36" t="s">
        <v>151</v>
      </c>
      <c r="C36" s="36"/>
      <c r="D36" s="36"/>
      <c r="E36" s="36"/>
      <c r="F36" s="36"/>
      <c r="G36" s="36"/>
    </row>
    <row r="38" spans="2:8" x14ac:dyDescent="0.25">
      <c r="B38" s="153" t="s">
        <v>152</v>
      </c>
    </row>
    <row r="39" spans="2:8" ht="13.2" customHeight="1" x14ac:dyDescent="0.25">
      <c r="B39" s="153" t="s">
        <v>153</v>
      </c>
    </row>
    <row r="40" spans="2:8" ht="13.2" customHeight="1" x14ac:dyDescent="0.25">
      <c r="B40" s="153" t="s">
        <v>154</v>
      </c>
    </row>
    <row r="41" spans="2:8" x14ac:dyDescent="0.25">
      <c r="B41" s="153"/>
    </row>
    <row r="42" spans="2:8" x14ac:dyDescent="0.25">
      <c r="B42" s="62" t="s">
        <v>155</v>
      </c>
      <c r="C42" s="154">
        <f>'Entry form'!C11</f>
        <v>0</v>
      </c>
      <c r="D42" s="155"/>
      <c r="E42" s="62" t="str">
        <f>'Team form 1'!C21</f>
        <v>Please select one of the options:</v>
      </c>
      <c r="F42" s="155" t="str">
        <f>'Entry form'!C12</f>
        <v>Please select one of the options:</v>
      </c>
      <c r="G42" s="155"/>
      <c r="H42" s="154"/>
    </row>
    <row r="43" spans="2:8" x14ac:dyDescent="0.25">
      <c r="B43" s="397"/>
      <c r="C43" s="398"/>
      <c r="D43" s="398"/>
      <c r="E43" s="398"/>
      <c r="F43" s="398"/>
      <c r="G43" s="398"/>
      <c r="H43" s="399"/>
    </row>
    <row r="44" spans="2:8" x14ac:dyDescent="0.25">
      <c r="B44" s="400"/>
      <c r="C44" s="401"/>
      <c r="D44" s="401"/>
      <c r="E44" s="401"/>
      <c r="F44" s="401"/>
      <c r="G44" s="401"/>
      <c r="H44" s="402"/>
    </row>
    <row r="45" spans="2:8" x14ac:dyDescent="0.25">
      <c r="B45" s="400"/>
      <c r="C45" s="401"/>
      <c r="D45" s="401"/>
      <c r="E45" s="401"/>
      <c r="F45" s="401"/>
      <c r="G45" s="401"/>
      <c r="H45" s="402"/>
    </row>
    <row r="46" spans="2:8" x14ac:dyDescent="0.25">
      <c r="B46" s="400"/>
      <c r="C46" s="401"/>
      <c r="D46" s="401"/>
      <c r="E46" s="401"/>
      <c r="F46" s="401"/>
      <c r="G46" s="401"/>
      <c r="H46" s="402"/>
    </row>
    <row r="47" spans="2:8" x14ac:dyDescent="0.25">
      <c r="B47" s="400"/>
      <c r="C47" s="401"/>
      <c r="D47" s="401"/>
      <c r="E47" s="401"/>
      <c r="F47" s="401"/>
      <c r="G47" s="401"/>
      <c r="H47" s="402"/>
    </row>
    <row r="48" spans="2:8" ht="13.5" customHeight="1" x14ac:dyDescent="0.25">
      <c r="B48" s="403"/>
      <c r="C48" s="404"/>
      <c r="D48" s="404"/>
      <c r="E48" s="404"/>
      <c r="F48" s="404"/>
      <c r="G48" s="404"/>
      <c r="H48" s="405"/>
    </row>
    <row r="49" spans="2:8" ht="13.5" customHeight="1" x14ac:dyDescent="0.25"/>
    <row r="50" spans="2:8" ht="13.5" customHeight="1" x14ac:dyDescent="0.25">
      <c r="B50" s="62" t="s">
        <v>156</v>
      </c>
      <c r="C50" s="154">
        <f>'Entry form'!C14</f>
        <v>0</v>
      </c>
      <c r="D50" s="155"/>
      <c r="E50" s="62" t="str">
        <f>'Team form 1'!F21</f>
        <v>Please select one of the options:</v>
      </c>
      <c r="F50" s="155" t="str">
        <f>'Entry form'!C15</f>
        <v>Please select one of the options:</v>
      </c>
      <c r="G50" s="155"/>
      <c r="H50" s="154"/>
    </row>
    <row r="51" spans="2:8" ht="13.5" customHeight="1" x14ac:dyDescent="0.25">
      <c r="B51" s="397"/>
      <c r="C51" s="398"/>
      <c r="D51" s="398"/>
      <c r="E51" s="398"/>
      <c r="F51" s="398"/>
      <c r="G51" s="398"/>
      <c r="H51" s="399"/>
    </row>
    <row r="52" spans="2:8" ht="13.5" customHeight="1" x14ac:dyDescent="0.25">
      <c r="B52" s="400"/>
      <c r="C52" s="401"/>
      <c r="D52" s="401"/>
      <c r="E52" s="401"/>
      <c r="F52" s="401"/>
      <c r="G52" s="401"/>
      <c r="H52" s="402"/>
    </row>
    <row r="53" spans="2:8" ht="13.5" customHeight="1" x14ac:dyDescent="0.25">
      <c r="B53" s="400"/>
      <c r="C53" s="401"/>
      <c r="D53" s="401"/>
      <c r="E53" s="401"/>
      <c r="F53" s="401"/>
      <c r="G53" s="401"/>
      <c r="H53" s="402"/>
    </row>
    <row r="54" spans="2:8" ht="13.5" customHeight="1" x14ac:dyDescent="0.25">
      <c r="B54" s="400"/>
      <c r="C54" s="401"/>
      <c r="D54" s="401"/>
      <c r="E54" s="401"/>
      <c r="F54" s="401"/>
      <c r="G54" s="401"/>
      <c r="H54" s="402"/>
    </row>
    <row r="55" spans="2:8" ht="13.5" customHeight="1" x14ac:dyDescent="0.25">
      <c r="B55" s="400"/>
      <c r="C55" s="401"/>
      <c r="D55" s="401"/>
      <c r="E55" s="401"/>
      <c r="F55" s="401"/>
      <c r="G55" s="401"/>
      <c r="H55" s="402"/>
    </row>
    <row r="56" spans="2:8" ht="13.5" customHeight="1" x14ac:dyDescent="0.25">
      <c r="B56" s="403"/>
      <c r="C56" s="404"/>
      <c r="D56" s="404"/>
      <c r="E56" s="404"/>
      <c r="F56" s="404"/>
      <c r="G56" s="404"/>
      <c r="H56" s="405"/>
    </row>
    <row r="57" spans="2:8" ht="13.5" customHeight="1" x14ac:dyDescent="0.25"/>
    <row r="58" spans="2:8" ht="13.5" customHeight="1" x14ac:dyDescent="0.25">
      <c r="B58" s="62" t="s">
        <v>157</v>
      </c>
      <c r="C58" s="154">
        <f>'Entry form'!C17</f>
        <v>0</v>
      </c>
      <c r="D58" s="155"/>
      <c r="E58" s="62" t="str">
        <f>'Team form 1'!I21</f>
        <v>Please select one of the options:</v>
      </c>
      <c r="F58" s="155" t="str">
        <f>'Entry form'!C18</f>
        <v>Please select one of the options:</v>
      </c>
      <c r="G58" s="155"/>
      <c r="H58" s="154"/>
    </row>
    <row r="59" spans="2:8" ht="13.5" customHeight="1" x14ac:dyDescent="0.25">
      <c r="B59" s="397"/>
      <c r="C59" s="398"/>
      <c r="D59" s="398"/>
      <c r="E59" s="398"/>
      <c r="F59" s="398"/>
      <c r="G59" s="398"/>
      <c r="H59" s="399"/>
    </row>
    <row r="60" spans="2:8" ht="13.5" customHeight="1" x14ac:dyDescent="0.25">
      <c r="B60" s="400"/>
      <c r="C60" s="401"/>
      <c r="D60" s="401"/>
      <c r="E60" s="401"/>
      <c r="F60" s="401"/>
      <c r="G60" s="401"/>
      <c r="H60" s="402"/>
    </row>
    <row r="61" spans="2:8" ht="13.5" customHeight="1" x14ac:dyDescent="0.25">
      <c r="B61" s="400"/>
      <c r="C61" s="401"/>
      <c r="D61" s="401"/>
      <c r="E61" s="401"/>
      <c r="F61" s="401"/>
      <c r="G61" s="401"/>
      <c r="H61" s="402"/>
    </row>
    <row r="62" spans="2:8" ht="13.5" customHeight="1" x14ac:dyDescent="0.25">
      <c r="B62" s="400"/>
      <c r="C62" s="401"/>
      <c r="D62" s="401"/>
      <c r="E62" s="401"/>
      <c r="F62" s="401"/>
      <c r="G62" s="401"/>
      <c r="H62" s="402"/>
    </row>
    <row r="63" spans="2:8" ht="13.5" customHeight="1" x14ac:dyDescent="0.25">
      <c r="B63" s="400"/>
      <c r="C63" s="401"/>
      <c r="D63" s="401"/>
      <c r="E63" s="401"/>
      <c r="F63" s="401"/>
      <c r="G63" s="401"/>
      <c r="H63" s="402"/>
    </row>
    <row r="64" spans="2:8" ht="13.5" customHeight="1" x14ac:dyDescent="0.25">
      <c r="B64" s="403"/>
      <c r="C64" s="404"/>
      <c r="D64" s="404"/>
      <c r="E64" s="404"/>
      <c r="F64" s="404"/>
      <c r="G64" s="404"/>
      <c r="H64" s="405"/>
    </row>
    <row r="65" spans="2:8" ht="13.5" customHeight="1" x14ac:dyDescent="0.25"/>
    <row r="66" spans="2:8" ht="13.5" customHeight="1" x14ac:dyDescent="0.25">
      <c r="B66" s="62" t="s">
        <v>158</v>
      </c>
      <c r="C66" s="154">
        <f>'Entry form'!C20</f>
        <v>0</v>
      </c>
      <c r="D66" s="155"/>
      <c r="E66" s="62" t="str">
        <f>'Team form 1'!C40</f>
        <v>Please select one of the options:</v>
      </c>
      <c r="F66" s="155" t="str">
        <f>'Entry form'!C21</f>
        <v>Please select one of the options:</v>
      </c>
      <c r="G66" s="155"/>
      <c r="H66" s="154"/>
    </row>
    <row r="67" spans="2:8" ht="13.5" customHeight="1" x14ac:dyDescent="0.25">
      <c r="B67" s="397"/>
      <c r="C67" s="398"/>
      <c r="D67" s="398"/>
      <c r="E67" s="398"/>
      <c r="F67" s="398"/>
      <c r="G67" s="398"/>
      <c r="H67" s="399"/>
    </row>
    <row r="68" spans="2:8" ht="13.5" customHeight="1" x14ac:dyDescent="0.25">
      <c r="B68" s="400"/>
      <c r="C68" s="401"/>
      <c r="D68" s="401"/>
      <c r="E68" s="401"/>
      <c r="F68" s="401"/>
      <c r="G68" s="401"/>
      <c r="H68" s="402"/>
    </row>
    <row r="69" spans="2:8" ht="13.5" customHeight="1" x14ac:dyDescent="0.25">
      <c r="B69" s="400"/>
      <c r="C69" s="401"/>
      <c r="D69" s="401"/>
      <c r="E69" s="401"/>
      <c r="F69" s="401"/>
      <c r="G69" s="401"/>
      <c r="H69" s="402"/>
    </row>
    <row r="70" spans="2:8" ht="13.5" customHeight="1" x14ac:dyDescent="0.25">
      <c r="B70" s="400"/>
      <c r="C70" s="401"/>
      <c r="D70" s="401"/>
      <c r="E70" s="401"/>
      <c r="F70" s="401"/>
      <c r="G70" s="401"/>
      <c r="H70" s="402"/>
    </row>
    <row r="71" spans="2:8" ht="13.5" customHeight="1" x14ac:dyDescent="0.25">
      <c r="B71" s="400"/>
      <c r="C71" s="401"/>
      <c r="D71" s="401"/>
      <c r="E71" s="401"/>
      <c r="F71" s="401"/>
      <c r="G71" s="401"/>
      <c r="H71" s="402"/>
    </row>
    <row r="72" spans="2:8" ht="13.5" customHeight="1" x14ac:dyDescent="0.25">
      <c r="B72" s="403"/>
      <c r="C72" s="404"/>
      <c r="D72" s="404"/>
      <c r="E72" s="404"/>
      <c r="F72" s="404"/>
      <c r="G72" s="404"/>
      <c r="H72" s="405"/>
    </row>
    <row r="73" spans="2:8" ht="13.5" customHeight="1" x14ac:dyDescent="0.25"/>
    <row r="74" spans="2:8" ht="13.5" customHeight="1" x14ac:dyDescent="0.25">
      <c r="B74" s="62" t="s">
        <v>159</v>
      </c>
      <c r="C74" s="154">
        <f>'Entry form'!C23</f>
        <v>0</v>
      </c>
      <c r="D74" s="155"/>
      <c r="E74" s="62" t="str">
        <f>'Team form 1'!F40</f>
        <v>Please select one of the options:</v>
      </c>
      <c r="F74" s="155" t="str">
        <f>'Entry form'!C24</f>
        <v>Please select one of the options:</v>
      </c>
      <c r="G74" s="155"/>
      <c r="H74" s="154"/>
    </row>
    <row r="75" spans="2:8" ht="13.5" customHeight="1" x14ac:dyDescent="0.25">
      <c r="B75" s="397"/>
      <c r="C75" s="398"/>
      <c r="D75" s="398"/>
      <c r="E75" s="398"/>
      <c r="F75" s="398"/>
      <c r="G75" s="398"/>
      <c r="H75" s="399"/>
    </row>
    <row r="76" spans="2:8" ht="13.5" customHeight="1" x14ac:dyDescent="0.25">
      <c r="B76" s="400"/>
      <c r="C76" s="401"/>
      <c r="D76" s="401"/>
      <c r="E76" s="401"/>
      <c r="F76" s="401"/>
      <c r="G76" s="401"/>
      <c r="H76" s="402"/>
    </row>
    <row r="77" spans="2:8" ht="13.5" customHeight="1" x14ac:dyDescent="0.25">
      <c r="B77" s="400"/>
      <c r="C77" s="401"/>
      <c r="D77" s="401"/>
      <c r="E77" s="401"/>
      <c r="F77" s="401"/>
      <c r="G77" s="401"/>
      <c r="H77" s="402"/>
    </row>
    <row r="78" spans="2:8" ht="13.5" customHeight="1" x14ac:dyDescent="0.25">
      <c r="B78" s="400"/>
      <c r="C78" s="401"/>
      <c r="D78" s="401"/>
      <c r="E78" s="401"/>
      <c r="F78" s="401"/>
      <c r="G78" s="401"/>
      <c r="H78" s="402"/>
    </row>
    <row r="79" spans="2:8" ht="13.5" customHeight="1" x14ac:dyDescent="0.25">
      <c r="B79" s="400"/>
      <c r="C79" s="401"/>
      <c r="D79" s="401"/>
      <c r="E79" s="401"/>
      <c r="F79" s="401"/>
      <c r="G79" s="401"/>
      <c r="H79" s="402"/>
    </row>
    <row r="80" spans="2:8" ht="13.5" customHeight="1" x14ac:dyDescent="0.25">
      <c r="B80" s="403"/>
      <c r="C80" s="404"/>
      <c r="D80" s="404"/>
      <c r="E80" s="404"/>
      <c r="F80" s="404"/>
      <c r="G80" s="404"/>
      <c r="H80" s="405"/>
    </row>
    <row r="81" spans="2:8" ht="13.5" customHeight="1" x14ac:dyDescent="0.25"/>
    <row r="82" spans="2:8" ht="13.5" customHeight="1" x14ac:dyDescent="0.25">
      <c r="B82" s="62" t="s">
        <v>160</v>
      </c>
      <c r="C82" s="154">
        <f>'Entry form'!C26</f>
        <v>0</v>
      </c>
      <c r="D82" s="155"/>
      <c r="E82" s="62" t="str">
        <f>'Team form 1'!I40</f>
        <v>Please select one of the options:</v>
      </c>
      <c r="F82" s="155" t="str">
        <f>'Entry form'!C27</f>
        <v>Please select one of the options:</v>
      </c>
      <c r="G82" s="155"/>
      <c r="H82" s="154"/>
    </row>
    <row r="83" spans="2:8" ht="13.5" customHeight="1" x14ac:dyDescent="0.25">
      <c r="B83" s="397"/>
      <c r="C83" s="398"/>
      <c r="D83" s="398"/>
      <c r="E83" s="398"/>
      <c r="F83" s="398"/>
      <c r="G83" s="398"/>
      <c r="H83" s="399"/>
    </row>
    <row r="84" spans="2:8" ht="13.5" customHeight="1" x14ac:dyDescent="0.25">
      <c r="B84" s="400"/>
      <c r="C84" s="401"/>
      <c r="D84" s="401"/>
      <c r="E84" s="401"/>
      <c r="F84" s="401"/>
      <c r="G84" s="401"/>
      <c r="H84" s="402"/>
    </row>
    <row r="85" spans="2:8" ht="13.5" customHeight="1" x14ac:dyDescent="0.25">
      <c r="B85" s="400"/>
      <c r="C85" s="401"/>
      <c r="D85" s="401"/>
      <c r="E85" s="401"/>
      <c r="F85" s="401"/>
      <c r="G85" s="401"/>
      <c r="H85" s="402"/>
    </row>
    <row r="86" spans="2:8" ht="13.5" customHeight="1" x14ac:dyDescent="0.25">
      <c r="B86" s="400"/>
      <c r="C86" s="401"/>
      <c r="D86" s="401"/>
      <c r="E86" s="401"/>
      <c r="F86" s="401"/>
      <c r="G86" s="401"/>
      <c r="H86" s="402"/>
    </row>
    <row r="87" spans="2:8" ht="13.5" customHeight="1" x14ac:dyDescent="0.25">
      <c r="B87" s="400"/>
      <c r="C87" s="401"/>
      <c r="D87" s="401"/>
      <c r="E87" s="401"/>
      <c r="F87" s="401"/>
      <c r="G87" s="401"/>
      <c r="H87" s="402"/>
    </row>
    <row r="88" spans="2:8" ht="13.5" customHeight="1" x14ac:dyDescent="0.25">
      <c r="B88" s="403"/>
      <c r="C88" s="404"/>
      <c r="D88" s="404"/>
      <c r="E88" s="404"/>
      <c r="F88" s="404"/>
      <c r="G88" s="404"/>
      <c r="H88" s="405"/>
    </row>
    <row r="89" spans="2:8" ht="13.5" customHeight="1" x14ac:dyDescent="0.25"/>
    <row r="90" spans="2:8" ht="13.5" customHeight="1" x14ac:dyDescent="0.25">
      <c r="B90" s="62" t="s">
        <v>161</v>
      </c>
      <c r="C90" s="154">
        <f>'Entry form'!$C$29</f>
        <v>0</v>
      </c>
      <c r="D90" s="155"/>
      <c r="E90" s="62" t="str">
        <f>'Team form 1'!C59</f>
        <v>Please select one of the options:</v>
      </c>
      <c r="F90" s="155">
        <f>'Entry form'!C36</f>
        <v>0</v>
      </c>
      <c r="G90" s="155"/>
      <c r="H90" s="154"/>
    </row>
    <row r="91" spans="2:8" ht="13.5" customHeight="1" x14ac:dyDescent="0.25">
      <c r="B91" s="397"/>
      <c r="C91" s="398"/>
      <c r="D91" s="398"/>
      <c r="E91" s="398"/>
      <c r="F91" s="398"/>
      <c r="G91" s="398"/>
      <c r="H91" s="399"/>
    </row>
    <row r="92" spans="2:8" ht="13.5" customHeight="1" x14ac:dyDescent="0.25">
      <c r="B92" s="400"/>
      <c r="C92" s="401"/>
      <c r="D92" s="401"/>
      <c r="E92" s="401"/>
      <c r="F92" s="401"/>
      <c r="G92" s="401"/>
      <c r="H92" s="402"/>
    </row>
    <row r="93" spans="2:8" ht="13.5" customHeight="1" x14ac:dyDescent="0.25">
      <c r="B93" s="400"/>
      <c r="C93" s="401"/>
      <c r="D93" s="401"/>
      <c r="E93" s="401"/>
      <c r="F93" s="401"/>
      <c r="G93" s="401"/>
      <c r="H93" s="402"/>
    </row>
    <row r="94" spans="2:8" ht="13.5" customHeight="1" x14ac:dyDescent="0.25">
      <c r="B94" s="400"/>
      <c r="C94" s="401"/>
      <c r="D94" s="401"/>
      <c r="E94" s="401"/>
      <c r="F94" s="401"/>
      <c r="G94" s="401"/>
      <c r="H94" s="402"/>
    </row>
    <row r="95" spans="2:8" ht="13.5" customHeight="1" x14ac:dyDescent="0.25">
      <c r="B95" s="400"/>
      <c r="C95" s="401"/>
      <c r="D95" s="401"/>
      <c r="E95" s="401"/>
      <c r="F95" s="401"/>
      <c r="G95" s="401"/>
      <c r="H95" s="402"/>
    </row>
    <row r="96" spans="2:8" ht="13.5" customHeight="1" x14ac:dyDescent="0.25">
      <c r="B96" s="403"/>
      <c r="C96" s="404"/>
      <c r="D96" s="404"/>
      <c r="E96" s="404"/>
      <c r="F96" s="404"/>
      <c r="G96" s="404"/>
      <c r="H96" s="405"/>
    </row>
    <row r="97" spans="2:8" ht="16.5" customHeight="1" x14ac:dyDescent="0.25"/>
    <row r="98" spans="2:8" ht="20.100000000000001" customHeight="1" x14ac:dyDescent="0.25">
      <c r="B98" s="6" t="s">
        <v>39</v>
      </c>
      <c r="C98" s="408"/>
      <c r="D98" s="409"/>
      <c r="E98" s="409"/>
      <c r="F98" s="409"/>
      <c r="G98" s="409"/>
      <c r="H98" s="410"/>
    </row>
    <row r="99" spans="2:8" ht="20.100000000000001" customHeight="1" x14ac:dyDescent="0.25">
      <c r="B99" s="6" t="s">
        <v>107</v>
      </c>
      <c r="C99" s="406"/>
      <c r="D99" s="406"/>
      <c r="E99" s="406"/>
      <c r="F99" s="406"/>
      <c r="G99" s="406"/>
      <c r="H99" s="406"/>
    </row>
    <row r="100" spans="2:8" x14ac:dyDescent="0.25">
      <c r="B100" s="20" t="s">
        <v>42</v>
      </c>
    </row>
  </sheetData>
  <sheetProtection algorithmName="SHA-512" hashValue="zxTE6ulCGWJqy+r36JEn93OXE9gF1eKpgxVFhCcof83QQVEnYl5KxELexRlGwcI9IsDMwRIXbwN23C2ew76RDg==" saltValue="sybYvp+hZG18AOSMsHlyNg==" spinCount="100000" sheet="1" objects="1" scenarios="1"/>
  <mergeCells count="17">
    <mergeCell ref="B43:H48"/>
    <mergeCell ref="C99:H99"/>
    <mergeCell ref="B33:H33"/>
    <mergeCell ref="B51:H56"/>
    <mergeCell ref="B59:H64"/>
    <mergeCell ref="B67:H72"/>
    <mergeCell ref="B75:H80"/>
    <mergeCell ref="B83:H88"/>
    <mergeCell ref="C98:H98"/>
    <mergeCell ref="B91:H96"/>
    <mergeCell ref="C32:G32"/>
    <mergeCell ref="B12:E12"/>
    <mergeCell ref="B5:F6"/>
    <mergeCell ref="E31:G31"/>
    <mergeCell ref="C9:E9"/>
    <mergeCell ref="C10:E10"/>
    <mergeCell ref="B8:E8"/>
  </mergeCells>
  <printOptions horizontalCentered="1"/>
  <pageMargins left="0.23622047244094491" right="0.23622047244094491" top="0.35433070866141736" bottom="0.19685039370078741" header="0.31496062992125984" footer="0.31496062992125984"/>
  <pageSetup paperSize="9" scale="52"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96C943D63A8743AA3A80E08FB9701F" ma:contentTypeVersion="16" ma:contentTypeDescription="Create a new document." ma:contentTypeScope="" ma:versionID="2cad0a43df48b8c26a898810750ef2e8">
  <xsd:schema xmlns:xsd="http://www.w3.org/2001/XMLSchema" xmlns:xs="http://www.w3.org/2001/XMLSchema" xmlns:p="http://schemas.microsoft.com/office/2006/metadata/properties" xmlns:ns2="1fe5d183-81d9-467f-aa98-81e7c3c7813c" xmlns:ns3="d957002f-47d4-42cf-bf23-afa3ef7d5793" targetNamespace="http://schemas.microsoft.com/office/2006/metadata/properties" ma:root="true" ma:fieldsID="2274f50af96078771e8818d9168e6c21" ns2:_="" ns3:_="">
    <xsd:import namespace="1fe5d183-81d9-467f-aa98-81e7c3c7813c"/>
    <xsd:import namespace="d957002f-47d4-42cf-bf23-afa3ef7d57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e5d183-81d9-467f-aa98-81e7c3c78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290f7d-7235-4752-8e35-6bc228568cc2"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57002f-47d4-42cf-bf23-afa3ef7d57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793a24f-af8f-4e63-a97c-3e3705ea88b8}" ma:internalName="TaxCatchAll" ma:showField="CatchAllData" ma:web="d957002f-47d4-42cf-bf23-afa3ef7d579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e5d183-81d9-467f-aa98-81e7c3c7813c">
      <Terms xmlns="http://schemas.microsoft.com/office/infopath/2007/PartnerControls"/>
    </lcf76f155ced4ddcb4097134ff3c332f>
    <TaxCatchAll xmlns="d957002f-47d4-42cf-bf23-afa3ef7d5793" xsi:nil="true"/>
  </documentManagement>
</p:properties>
</file>

<file path=customXml/itemProps1.xml><?xml version="1.0" encoding="utf-8"?>
<ds:datastoreItem xmlns:ds="http://schemas.openxmlformats.org/officeDocument/2006/customXml" ds:itemID="{3CC7BBE4-DA1C-482B-8069-2A5F4811B46D}">
  <ds:schemaRefs>
    <ds:schemaRef ds:uri="http://schemas.microsoft.com/sharepoint/v3/contenttype/forms"/>
  </ds:schemaRefs>
</ds:datastoreItem>
</file>

<file path=customXml/itemProps2.xml><?xml version="1.0" encoding="utf-8"?>
<ds:datastoreItem xmlns:ds="http://schemas.openxmlformats.org/officeDocument/2006/customXml" ds:itemID="{0E5FEB39-B5F3-48B0-974B-5CA1E162A8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e5d183-81d9-467f-aa98-81e7c3c7813c"/>
    <ds:schemaRef ds:uri="d957002f-47d4-42cf-bf23-afa3ef7d57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64F46B-9429-4F7F-842A-25A9C736576D}">
  <ds:schemaRefs>
    <ds:schemaRef ds:uri="http://schemas.microsoft.com/office/2006/metadata/properties"/>
    <ds:schemaRef ds:uri="http://schemas.microsoft.com/office/infopath/2007/PartnerControls"/>
    <ds:schemaRef ds:uri="1fe5d183-81d9-467f-aa98-81e7c3c7813c"/>
    <ds:schemaRef ds:uri="d957002f-47d4-42cf-bf23-afa3ef7d57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Details</vt:lpstr>
      <vt:lpstr>Entry form</vt:lpstr>
      <vt:lpstr>Team form 1</vt:lpstr>
      <vt:lpstr>Team Form 2</vt:lpstr>
      <vt:lpstr>Team Form 3</vt:lpstr>
      <vt:lpstr>Music 4</vt:lpstr>
      <vt:lpstr>Content 5</vt:lpstr>
      <vt:lpstr>Extra Practice 6</vt:lpstr>
      <vt:lpstr>Summary</vt:lpstr>
      <vt:lpstr>Cat List (Hide)</vt:lpstr>
      <vt:lpstr>'Content 5'!Print_Area</vt:lpstr>
      <vt:lpstr>'Entry form'!Print_Area</vt:lpstr>
      <vt:lpstr>'Extra Practice 6'!Print_Area</vt:lpstr>
      <vt:lpstr>'Music 4'!Print_Area</vt:lpstr>
      <vt:lpstr>Summary!Print_Area</vt:lpstr>
      <vt:lpstr>'Team Form 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Sue Davenport</dc:creator>
  <cp:keywords/>
  <dc:description/>
  <cp:lastModifiedBy>Peter Kilham</cp:lastModifiedBy>
  <cp:revision/>
  <dcterms:created xsi:type="dcterms:W3CDTF">2018-06-16T09:38:24Z</dcterms:created>
  <dcterms:modified xsi:type="dcterms:W3CDTF">2024-12-10T21:52:45Z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0x0101007896C943D63A8743AA3A80E08FB9701F</vt:lpwstr>
  </property>
  <property fmtid="{D5CDD505-2E9C-101B-9397-08002B2CF9AE}" pid="3" name="MediaServiceImageTags">
    <vt:lpwstr/>
  </property>
</Properties>
</file>